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AA56" i="1"/>
  <c r="Z56"/>
  <c r="Z21"/>
  <c r="Z57"/>
  <c r="AA57"/>
  <c r="Z67"/>
  <c r="Z66" s="1"/>
  <c r="Z64"/>
  <c r="Z63" s="1"/>
  <c r="Z60"/>
  <c r="Z59" s="1"/>
  <c r="Z54"/>
  <c r="Z53"/>
  <c r="Z46"/>
  <c r="Z44"/>
  <c r="Z41"/>
  <c r="Z40"/>
  <c r="Z36"/>
  <c r="Z35" s="1"/>
  <c r="Z33"/>
  <c r="Z32" s="1"/>
  <c r="Z26"/>
  <c r="Z14"/>
  <c r="AA67"/>
  <c r="V67"/>
  <c r="Z13" l="1"/>
  <c r="Z43"/>
  <c r="AA46"/>
  <c r="AA44"/>
  <c r="AA36"/>
  <c r="AA14"/>
  <c r="AA53"/>
  <c r="AA54"/>
  <c r="V46"/>
  <c r="AA66"/>
  <c r="AA60"/>
  <c r="AA33"/>
  <c r="V33"/>
  <c r="Z12" l="1"/>
  <c r="V60"/>
  <c r="V57"/>
  <c r="V14"/>
  <c r="V26" l="1"/>
  <c r="V21" s="1"/>
  <c r="V13" s="1"/>
  <c r="AA64"/>
  <c r="AA63" s="1"/>
  <c r="AA43"/>
  <c r="V43"/>
  <c r="AA35"/>
  <c r="V36"/>
  <c r="AA26"/>
  <c r="AA21" s="1"/>
  <c r="AA13" s="1"/>
  <c r="V40"/>
  <c r="AA40"/>
  <c r="AA41"/>
  <c r="V41"/>
  <c r="Y40"/>
  <c r="X40"/>
  <c r="W40"/>
  <c r="V66"/>
  <c r="V64"/>
  <c r="V63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<sst xmlns="http://schemas.openxmlformats.org/spreadsheetml/2006/main" count="372" uniqueCount="140">
  <si>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</si>
  <si>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</si>
  <si>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</si>
  <si>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</si>
  <si>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</si>
  <si>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</si>
  <si>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</si>
  <si>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</si>
  <si>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</si>
  <si>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</si>
  <si>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</si>
  <si>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</si>
  <si>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</si>
  <si>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</si>
  <si>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</si>
  <si>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</si>
  <si>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</si>
  <si>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</si>
  <si>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</si>
  <si>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</si>
  <si>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</si>
  <si>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</si>
  <si>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</si>
  <si>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</si>
  <si>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</si>
  <si>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</si>
  <si>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</si>
  <si>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</si>
  <si>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</si>
  <si>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</si>
  <si>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</si>
  <si>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</si>
  <si>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</si>
  <si>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</si>
  <si>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</si>
  <si>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</si>
  <si>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</si>
  <si>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</si>
  <si>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</si>
  <si>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</si>
  <si>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</si>
  <si>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</si>
  <si>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</si>
  <si>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</si>
  <si>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</si>
  <si>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</si>
  <si>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</si>
  <si>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</si>
  <si>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</si>
  <si>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</si>
  <si>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</si>
  <si>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</si>
  <si>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</si>
  <si>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</si>
  <si>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</si>
  <si>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</si>
  <si>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</si>
  <si>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</si>
  <si>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</si>
  <si>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</si>
  <si>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</si>
  <si>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</si>
  <si>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</si>
  <si>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</si>
  <si>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</si>
  <si>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</si>
  <si>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</si>
  <si>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</si>
  <si>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</si>
  <si>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</si>
  <si>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</si>
  <si>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</si>
  <si>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</si>
  <si>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</si>
  <si>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</si>
  <si>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</si>
  <si>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</si>
  <si>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</si>
  <si>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</si>
  <si>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</si>
  <si>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</si>
  <si>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</si>
  <si>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</si>
  <si>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</si>
  <si>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</si>
  <si>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</si>
  <si>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</si>
  <si>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</si>
  <si>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</si>
  <si>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</si>
  <si>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</si>
  <si>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</si>
  <si>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</si>
  <si>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</si>
  <si>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</si>
  <si>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</si>
  <si>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</si>
  <si>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</si>
  <si>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</si>
  <si>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</si>
  <si>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</si>
  <si>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</si>
  <si>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</si>
  <si>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</si>
  <si>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</si>
  <si>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</si>
  <si>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</si>
  <si>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</si>
  <si>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</si>
  <si>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</si>
  <si>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</si>
  <si>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</si>
  <si>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</si>
  <si>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</si>
  <si>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</si>
  <si>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</si>
  <si>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</si>
  <si>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</si>
  <si>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</si>
  <si>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</si>
  <si>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</si>
  <si>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</si>
  <si>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</si>
  <si>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</si>
  <si>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</si>
  <si>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</si>
  <si>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</si>
  <si>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</si>
  <si>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</si>
  <si>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</si>
  <si>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</si>
  <si>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</si>
  <si>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</si>
  <si>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</si>
  <si>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</si>
  <si>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</si>
  <si>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 xml:space="preserve">к проекту решения от </t>
  </si>
  <si>
    <t>Цимлянского района на 2022 год и плановый период 2023 и 2024 годов"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</si>
  <si>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</si>
  <si>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Приложение  № 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</si>
</sst>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 applyProtection="1">
      <alignment horizontal="justify" vertical="center" wrapText="1"/>
    </xf>
    <xf numFmtId="165" fontId="6" fillId="3" borderId="3" xfId="0" applyNumberFormat="1" applyFont="1" applyFill="1" applyBorder="1" applyAlignment="1" applyProtection="1">
      <alignment horizontal="center" vertical="center"/>
    </xf>
    <xf numFmtId="165" fontId="6" fillId="3" borderId="3" xfId="0" applyNumberFormat="1" applyFont="1" applyFill="1" applyBorder="1" applyAlignment="1" applyProtection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5" fontId="5" fillId="3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4"/>
  <sheetViews>
    <sheetView showGridLines="0" tabSelected="1" view="pageBreakPreview" zoomScale="68" zoomScaleNormal="100" zoomScaleSheetLayoutView="68" workbookViewId="0">
      <selection activeCell="AA17" sqref="AA17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69" t="s">
        <v>139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</row>
    <row r="2" spans="1:27" ht="19.5" customHeight="1">
      <c r="B2" s="3"/>
      <c r="C2" s="70" t="s">
        <v>136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</row>
    <row r="3" spans="1:27" ht="15.75" customHeight="1">
      <c r="B3" s="3"/>
      <c r="C3" s="70" t="s">
        <v>76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spans="1:27" ht="17.25" customHeight="1">
      <c r="B4" s="70" t="s">
        <v>137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2" t="s">
        <v>135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1" t="s">
        <v>0</v>
      </c>
      <c r="W8" s="71"/>
      <c r="X8" s="71"/>
      <c r="Y8" s="71"/>
      <c r="Z8" s="71"/>
      <c r="AA8" s="71"/>
    </row>
    <row r="9" spans="1:27" ht="18.75">
      <c r="B9" s="68" t="s">
        <v>10</v>
      </c>
      <c r="C9" s="68" t="s">
        <v>6</v>
      </c>
      <c r="D9" s="68" t="s">
        <v>7</v>
      </c>
      <c r="E9" s="68" t="s">
        <v>8</v>
      </c>
      <c r="F9" s="68" t="s">
        <v>8</v>
      </c>
      <c r="G9" s="68" t="s">
        <v>8</v>
      </c>
      <c r="H9" s="68" t="s">
        <v>8</v>
      </c>
      <c r="I9" s="68" t="s">
        <v>8</v>
      </c>
      <c r="J9" s="68" t="s">
        <v>8</v>
      </c>
      <c r="K9" s="68" t="s">
        <v>8</v>
      </c>
      <c r="L9" s="68" t="s">
        <v>8</v>
      </c>
      <c r="M9" s="68" t="s">
        <v>8</v>
      </c>
      <c r="N9" s="68" t="s">
        <v>8</v>
      </c>
      <c r="O9" s="68" t="s">
        <v>8</v>
      </c>
      <c r="P9" s="68" t="s">
        <v>8</v>
      </c>
      <c r="Q9" s="68" t="s">
        <v>8</v>
      </c>
      <c r="R9" s="68" t="s">
        <v>8</v>
      </c>
      <c r="S9" s="68" t="s">
        <v>8</v>
      </c>
      <c r="T9" s="68" t="s">
        <v>9</v>
      </c>
      <c r="U9" s="68" t="s">
        <v>10</v>
      </c>
      <c r="V9" s="68" t="s">
        <v>127</v>
      </c>
      <c r="W9" s="74" t="s">
        <v>1</v>
      </c>
      <c r="X9" s="74" t="s">
        <v>1</v>
      </c>
      <c r="Y9" s="73" t="s">
        <v>10</v>
      </c>
      <c r="Z9" s="75">
        <v>2023</v>
      </c>
      <c r="AA9" s="75">
        <v>2024</v>
      </c>
    </row>
    <row r="10" spans="1:27" ht="18.75">
      <c r="B10" s="68"/>
      <c r="C10" s="68" t="s">
        <v>2</v>
      </c>
      <c r="D10" s="68" t="s">
        <v>3</v>
      </c>
      <c r="E10" s="68" t="s">
        <v>4</v>
      </c>
      <c r="F10" s="68" t="s">
        <v>4</v>
      </c>
      <c r="G10" s="68" t="s">
        <v>4</v>
      </c>
      <c r="H10" s="68" t="s">
        <v>4</v>
      </c>
      <c r="I10" s="68" t="s">
        <v>4</v>
      </c>
      <c r="J10" s="68" t="s">
        <v>4</v>
      </c>
      <c r="K10" s="68" t="s">
        <v>4</v>
      </c>
      <c r="L10" s="68" t="s">
        <v>4</v>
      </c>
      <c r="M10" s="68" t="s">
        <v>4</v>
      </c>
      <c r="N10" s="68" t="s">
        <v>4</v>
      </c>
      <c r="O10" s="68" t="s">
        <v>4</v>
      </c>
      <c r="P10" s="68" t="s">
        <v>4</v>
      </c>
      <c r="Q10" s="68" t="s">
        <v>4</v>
      </c>
      <c r="R10" s="68" t="s">
        <v>4</v>
      </c>
      <c r="S10" s="68" t="s">
        <v>4</v>
      </c>
      <c r="T10" s="68" t="s">
        <v>5</v>
      </c>
      <c r="U10" s="68"/>
      <c r="V10" s="68"/>
      <c r="W10" s="74"/>
      <c r="X10" s="74"/>
      <c r="Y10" s="73"/>
      <c r="Z10" s="76"/>
      <c r="AA10" s="76"/>
    </row>
    <row r="11" spans="1:27" ht="18.75" hidden="1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  <c r="Z11" s="39"/>
      <c r="AA11" s="39"/>
    </row>
    <row r="12" spans="1:27" ht="18.75">
      <c r="B12" s="40" t="s">
        <v>77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41">
        <f>V13+V32+V35+V43+V53+V56+V59+V66+V63+V40</f>
        <v>10988.900000000001</v>
      </c>
      <c r="W12" s="41" t="e">
        <f>W13+W32+W35+W43+W53+W56+W59+W66+W63</f>
        <v>#REF!</v>
      </c>
      <c r="X12" s="41" t="e">
        <f>X13+X32+X35+X43+X53+X56+X59+X66+X63</f>
        <v>#REF!</v>
      </c>
      <c r="Y12" s="41" t="e">
        <f>Y13+Y32+Y35+Y43+Y53+Y56+Y59+Y66+Y63</f>
        <v>#VALUE!</v>
      </c>
      <c r="Z12" s="41">
        <f>Z13+Z32+Z35+Z43+Z53+Z56+Z59+Z66+Z63+Z40</f>
        <v>9941.5999999999985</v>
      </c>
      <c r="AA12" s="41">
        <f>AA13+AA32+AA35+AA43+AA53+AA56+AA59+AA66+AA63+AA40</f>
        <v>9338.7999999999993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2">
        <f t="shared" ref="V13:AA13" si="0">V14+V21</f>
        <v>4779.7</v>
      </c>
      <c r="W13" s="42">
        <f t="shared" si="0"/>
        <v>4148.1000000000004</v>
      </c>
      <c r="X13" s="42">
        <f t="shared" si="0"/>
        <v>4148.1000000000004</v>
      </c>
      <c r="Y13" s="42" t="e">
        <f t="shared" si="0"/>
        <v>#VALUE!</v>
      </c>
      <c r="Z13" s="42">
        <f t="shared" si="0"/>
        <v>4722.3999999999996</v>
      </c>
      <c r="AA13" s="42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4723.7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5"/>
      <c r="B15" s="10" t="s">
        <v>79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78</v>
      </c>
      <c r="U15" s="12" t="s">
        <v>17</v>
      </c>
      <c r="V15" s="13">
        <v>4199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94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78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81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80</v>
      </c>
      <c r="U17" s="12" t="s">
        <v>19</v>
      </c>
      <c r="V17" s="13">
        <v>513.5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8" t="s">
        <v>82</v>
      </c>
      <c r="C18" s="59" t="s">
        <v>12</v>
      </c>
      <c r="D18" s="59" t="s">
        <v>15</v>
      </c>
      <c r="E18" s="59" t="s">
        <v>20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 t="s">
        <v>83</v>
      </c>
      <c r="U18" s="59" t="s">
        <v>21</v>
      </c>
      <c r="V18" s="27">
        <v>4</v>
      </c>
      <c r="W18" s="27">
        <v>3</v>
      </c>
      <c r="X18" s="27">
        <v>3</v>
      </c>
      <c r="Y18" s="60" t="s">
        <v>21</v>
      </c>
      <c r="Z18" s="23">
        <v>3</v>
      </c>
      <c r="AA18" s="23">
        <v>3</v>
      </c>
    </row>
    <row r="19" spans="2:27" ht="147.75" customHeight="1">
      <c r="B19" s="10" t="s">
        <v>122</v>
      </c>
      <c r="C19" s="8" t="s">
        <v>12</v>
      </c>
      <c r="D19" s="8" t="s">
        <v>15</v>
      </c>
      <c r="E19" s="8" t="s">
        <v>120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80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93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80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56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119</v>
      </c>
      <c r="C22" s="8" t="s">
        <v>12</v>
      </c>
      <c r="D22" s="8" t="s">
        <v>25</v>
      </c>
      <c r="E22" s="8" t="s">
        <v>108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80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106</v>
      </c>
      <c r="C23" s="8" t="s">
        <v>12</v>
      </c>
      <c r="D23" s="8" t="s">
        <v>25</v>
      </c>
      <c r="E23" s="8" t="s">
        <v>107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80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84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80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82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83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85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19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86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80</v>
      </c>
      <c r="U27" s="12" t="s">
        <v>29</v>
      </c>
      <c r="V27" s="13">
        <v>10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80</v>
      </c>
      <c r="U28" s="12" t="s">
        <v>32</v>
      </c>
      <c r="V28" s="13">
        <v>2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117</v>
      </c>
      <c r="C29" s="8" t="s">
        <v>12</v>
      </c>
      <c r="D29" s="8" t="s">
        <v>25</v>
      </c>
      <c r="E29" s="8" t="s">
        <v>115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116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5" customFormat="1" ht="101.25" customHeight="1">
      <c r="B30" s="20" t="s">
        <v>102</v>
      </c>
      <c r="C30" s="7" t="s">
        <v>12</v>
      </c>
      <c r="D30" s="7" t="s">
        <v>25</v>
      </c>
      <c r="E30" s="7" t="s"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101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5" t="s">
        <v>92</v>
      </c>
      <c r="C31" s="46" t="s">
        <v>12</v>
      </c>
      <c r="D31" s="46" t="s">
        <v>25</v>
      </c>
      <c r="E31" s="46" t="s">
        <v>109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 t="s">
        <v>80</v>
      </c>
      <c r="U31" s="47"/>
      <c r="V31" s="48">
        <v>5</v>
      </c>
      <c r="W31" s="48"/>
      <c r="X31" s="48"/>
      <c r="Y31" s="49"/>
      <c r="Z31" s="50">
        <v>0</v>
      </c>
      <c r="AA31" s="50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242.6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251.6</v>
      </c>
      <c r="AA32" s="26">
        <f t="shared" si="4"/>
        <v>0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242.6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251.6</v>
      </c>
      <c r="AA33" s="9">
        <f>AA34</f>
        <v>0</v>
      </c>
    </row>
    <row r="34" spans="2:27" ht="129" customHeight="1">
      <c r="B34" s="10" t="s">
        <v>87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78</v>
      </c>
      <c r="U34" s="12" t="s">
        <v>38</v>
      </c>
      <c r="V34" s="13">
        <v>242.6</v>
      </c>
      <c r="W34" s="14">
        <v>173.3</v>
      </c>
      <c r="X34" s="14">
        <v>173.3</v>
      </c>
      <c r="Y34" s="15" t="s">
        <v>38</v>
      </c>
      <c r="Z34" s="16">
        <v>251.6</v>
      </c>
      <c r="AA34" s="16">
        <v>0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25.3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128</v>
      </c>
      <c r="C36" s="8" t="s">
        <v>36</v>
      </c>
      <c r="D36" s="8" t="s">
        <v>96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25.3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129</v>
      </c>
      <c r="C37" s="8" t="s">
        <v>36</v>
      </c>
      <c r="D37" s="8" t="s">
        <v>96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80</v>
      </c>
      <c r="U37" s="12" t="s">
        <v>42</v>
      </c>
      <c r="V37" s="13">
        <v>21.6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130</v>
      </c>
      <c r="C38" s="8" t="s">
        <v>36</v>
      </c>
      <c r="D38" s="8" t="s">
        <v>96</v>
      </c>
      <c r="E38" s="8" t="s">
        <v>103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80</v>
      </c>
      <c r="U38" s="12" t="s">
        <v>44</v>
      </c>
      <c r="V38" s="13">
        <v>2.7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131</v>
      </c>
      <c r="C39" s="8" t="s">
        <v>36</v>
      </c>
      <c r="D39" s="8" t="s">
        <v>96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80</v>
      </c>
      <c r="U39" s="12" t="s">
        <v>44</v>
      </c>
      <c r="V39" s="13">
        <v>1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111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113</v>
      </c>
      <c r="C41" s="8" t="s">
        <v>15</v>
      </c>
      <c r="D41" s="8" t="s">
        <v>110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114</v>
      </c>
      <c r="C42" s="8" t="s">
        <v>15</v>
      </c>
      <c r="D42" s="8" t="s">
        <v>110</v>
      </c>
      <c r="E42" s="18" t="s">
        <v>112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80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1719.3000000000002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v>30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90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80</v>
      </c>
      <c r="U45" s="12" t="s">
        <v>49</v>
      </c>
      <c r="V45" s="9">
        <v>30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1689.3000000000002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51" t="s">
        <v>51</v>
      </c>
      <c r="C47" s="46" t="s">
        <v>46</v>
      </c>
      <c r="D47" s="46" t="s">
        <v>36</v>
      </c>
      <c r="E47" s="46" t="s">
        <v>52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 t="s">
        <v>80</v>
      </c>
      <c r="U47" s="47" t="s">
        <v>51</v>
      </c>
      <c r="V47" s="56">
        <v>1416.4</v>
      </c>
      <c r="W47" s="52">
        <v>119.1</v>
      </c>
      <c r="X47" s="52">
        <v>119.7</v>
      </c>
      <c r="Y47" s="53" t="s">
        <v>51</v>
      </c>
      <c r="Z47" s="54">
        <v>1500</v>
      </c>
      <c r="AA47" s="54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80</v>
      </c>
      <c r="U48" s="12" t="s">
        <v>53</v>
      </c>
      <c r="V48" s="13">
        <v>50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132</v>
      </c>
      <c r="C49" s="8" t="s">
        <v>46</v>
      </c>
      <c r="D49" s="8" t="s">
        <v>36</v>
      </c>
      <c r="E49" s="8" t="s">
        <v>126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116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80</v>
      </c>
      <c r="U50" s="12" t="s">
        <v>55</v>
      </c>
      <c r="V50" s="13">
        <v>190.2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47.25" customHeight="1">
      <c r="B51" s="29" t="s">
        <v>104</v>
      </c>
      <c r="C51" s="8" t="s">
        <v>46</v>
      </c>
      <c r="D51" s="8" t="s">
        <v>36</v>
      </c>
      <c r="E51" s="8" t="s">
        <v>105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80</v>
      </c>
      <c r="U51" s="12"/>
      <c r="V51" s="13">
        <v>1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123</v>
      </c>
      <c r="C52" s="8" t="s">
        <v>46</v>
      </c>
      <c r="D52" s="8" t="s">
        <v>36</v>
      </c>
      <c r="E52" s="8" t="s">
        <v>121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80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5</v>
      </c>
      <c r="W53" s="26">
        <v>25</v>
      </c>
      <c r="X53" s="26">
        <v>25</v>
      </c>
      <c r="Y53" s="30" t="s">
        <v>57</v>
      </c>
      <c r="Z53" s="31">
        <f>Z55</f>
        <v>10</v>
      </c>
      <c r="AA53" s="31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5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125</v>
      </c>
      <c r="C55" s="8" t="s">
        <v>58</v>
      </c>
      <c r="D55" s="8" t="s">
        <v>46</v>
      </c>
      <c r="E55" s="8" t="s">
        <v>91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80</v>
      </c>
      <c r="U55" s="12" t="s">
        <v>60</v>
      </c>
      <c r="V55" s="13">
        <v>5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3">
        <f>V58</f>
        <v>15</v>
      </c>
      <c r="W56" s="26">
        <v>10</v>
      </c>
      <c r="X56" s="26">
        <v>10</v>
      </c>
      <c r="Y56" s="30" t="s">
        <v>61</v>
      </c>
      <c r="Z56" s="31">
        <f>Z57</f>
        <v>2</v>
      </c>
      <c r="AA56" s="31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15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80</v>
      </c>
      <c r="U58" s="8" t="s">
        <v>64</v>
      </c>
      <c r="V58" s="13">
        <v>15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7"/>
      <c r="B59" s="61" t="s">
        <v>66</v>
      </c>
      <c r="C59" s="33" t="s">
        <v>67</v>
      </c>
      <c r="D59" s="33" t="s">
        <v>13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 t="s">
        <v>66</v>
      </c>
      <c r="V59" s="44">
        <f>V60</f>
        <v>4118.8</v>
      </c>
      <c r="W59" s="44">
        <v>819.3</v>
      </c>
      <c r="X59" s="44">
        <v>819.3</v>
      </c>
      <c r="Y59" s="62" t="s">
        <v>66</v>
      </c>
      <c r="Z59" s="67">
        <f>Z60</f>
        <v>3193.6</v>
      </c>
      <c r="AA59" s="67">
        <f>AA60</f>
        <v>3180</v>
      </c>
    </row>
    <row r="60" spans="1:27" ht="25.15" customHeight="1">
      <c r="A60" s="57"/>
      <c r="B60" s="58" t="s">
        <v>68</v>
      </c>
      <c r="C60" s="59" t="s">
        <v>67</v>
      </c>
      <c r="D60" s="59" t="s">
        <v>12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 t="s">
        <v>68</v>
      </c>
      <c r="V60" s="44">
        <f>V61+V62</f>
        <v>4118.8</v>
      </c>
      <c r="W60" s="44" t="e">
        <f>#REF!</f>
        <v>#REF!</v>
      </c>
      <c r="X60" s="44" t="e">
        <f>#REF!</f>
        <v>#REF!</v>
      </c>
      <c r="Y60" s="44" t="e">
        <f>#REF!</f>
        <v>#REF!</v>
      </c>
      <c r="Z60" s="44">
        <f>Z61</f>
        <v>3193.6</v>
      </c>
      <c r="AA60" s="44">
        <f>AA61</f>
        <v>3180</v>
      </c>
    </row>
    <row r="61" spans="1:27" ht="135" customHeight="1">
      <c r="A61" s="57"/>
      <c r="B61" s="63" t="s">
        <v>69</v>
      </c>
      <c r="C61" s="59" t="s">
        <v>67</v>
      </c>
      <c r="D61" s="59" t="s">
        <v>12</v>
      </c>
      <c r="E61" s="59" t="s">
        <v>70</v>
      </c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 t="s">
        <v>88</v>
      </c>
      <c r="U61" s="64" t="s">
        <v>69</v>
      </c>
      <c r="V61" s="27">
        <v>4113.8</v>
      </c>
      <c r="W61" s="27">
        <v>819.3</v>
      </c>
      <c r="X61" s="27">
        <v>819.3</v>
      </c>
      <c r="Y61" s="60" t="s">
        <v>69</v>
      </c>
      <c r="Z61" s="23">
        <v>3193.6</v>
      </c>
      <c r="AA61" s="23">
        <v>3180</v>
      </c>
    </row>
    <row r="62" spans="1:27" ht="135" customHeight="1">
      <c r="A62" s="57"/>
      <c r="B62" s="63" t="s">
        <v>124</v>
      </c>
      <c r="C62" s="59" t="s">
        <v>67</v>
      </c>
      <c r="D62" s="59" t="s">
        <v>12</v>
      </c>
      <c r="E62" s="59" t="s">
        <v>120</v>
      </c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 t="s">
        <v>88</v>
      </c>
      <c r="U62" s="64" t="s">
        <v>69</v>
      </c>
      <c r="V62" s="27">
        <v>5</v>
      </c>
      <c r="W62" s="27">
        <v>819.3</v>
      </c>
      <c r="X62" s="27">
        <v>819.3</v>
      </c>
      <c r="Y62" s="60" t="s">
        <v>69</v>
      </c>
      <c r="Z62" s="23">
        <v>0</v>
      </c>
      <c r="AA62" s="23">
        <v>0</v>
      </c>
    </row>
    <row r="63" spans="1:27" ht="28.5" customHeight="1">
      <c r="B63" s="32" t="s">
        <v>95</v>
      </c>
      <c r="C63" s="33" t="s">
        <v>96</v>
      </c>
      <c r="D63" s="33" t="s">
        <v>13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4"/>
      <c r="V63" s="44">
        <f>V64</f>
        <v>76.2</v>
      </c>
      <c r="W63" s="26"/>
      <c r="X63" s="26"/>
      <c r="Y63" s="30"/>
      <c r="Z63" s="31">
        <f>Z64</f>
        <v>79.3</v>
      </c>
      <c r="AA63" s="31">
        <f>AA64</f>
        <v>79.3</v>
      </c>
    </row>
    <row r="64" spans="1:27" ht="26.25" customHeight="1">
      <c r="B64" s="10" t="s">
        <v>97</v>
      </c>
      <c r="C64" s="8" t="s">
        <v>96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2"/>
      <c r="V64" s="9">
        <f>V65</f>
        <v>76.2</v>
      </c>
      <c r="W64" s="9"/>
      <c r="X64" s="9"/>
      <c r="Y64" s="22"/>
      <c r="Z64" s="23">
        <f>Z65</f>
        <v>79.3</v>
      </c>
      <c r="AA64" s="23">
        <f>AA65</f>
        <v>79.3</v>
      </c>
    </row>
    <row r="65" spans="1:27" ht="129" customHeight="1">
      <c r="B65" s="28" t="s">
        <v>118</v>
      </c>
      <c r="C65" s="8" t="s">
        <v>96</v>
      </c>
      <c r="D65" s="8" t="s">
        <v>12</v>
      </c>
      <c r="E65" s="8" t="s">
        <v>99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98</v>
      </c>
      <c r="U65" s="12"/>
      <c r="V65" s="13">
        <v>76.2</v>
      </c>
      <c r="W65" s="14"/>
      <c r="X65" s="14"/>
      <c r="Y65" s="15"/>
      <c r="Z65" s="16">
        <v>79.3</v>
      </c>
      <c r="AA65" s="16">
        <v>79.3</v>
      </c>
    </row>
    <row r="66" spans="1:27" ht="23.45" customHeight="1">
      <c r="A66" s="57"/>
      <c r="B66" s="61" t="s">
        <v>71</v>
      </c>
      <c r="C66" s="33" t="s">
        <v>72</v>
      </c>
      <c r="D66" s="33" t="s">
        <v>13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 t="s">
        <v>71</v>
      </c>
      <c r="V66" s="44">
        <f>V67</f>
        <v>6</v>
      </c>
      <c r="W66" s="44">
        <v>30</v>
      </c>
      <c r="X66" s="44">
        <v>30</v>
      </c>
      <c r="Y66" s="62" t="s">
        <v>71</v>
      </c>
      <c r="Z66" s="31">
        <f>Z67</f>
        <v>5</v>
      </c>
      <c r="AA66" s="31">
        <f>AA67</f>
        <v>5</v>
      </c>
    </row>
    <row r="67" spans="1:27" ht="28.15" customHeight="1">
      <c r="A67" s="57"/>
      <c r="B67" s="58" t="s">
        <v>73</v>
      </c>
      <c r="C67" s="59" t="s">
        <v>72</v>
      </c>
      <c r="D67" s="59" t="s">
        <v>12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 t="s">
        <v>73</v>
      </c>
      <c r="V67" s="27">
        <f>V68+V69</f>
        <v>6</v>
      </c>
      <c r="W67" s="27">
        <v>30</v>
      </c>
      <c r="X67" s="27">
        <v>30</v>
      </c>
      <c r="Y67" s="60" t="s">
        <v>73</v>
      </c>
      <c r="Z67" s="23">
        <f>Z68+Z69</f>
        <v>5</v>
      </c>
      <c r="AA67" s="23">
        <f>AA68+AA69</f>
        <v>5</v>
      </c>
    </row>
    <row r="68" spans="1:27" ht="151.9" customHeight="1">
      <c r="A68" s="57"/>
      <c r="B68" s="63" t="s">
        <v>74</v>
      </c>
      <c r="C68" s="59" t="s">
        <v>72</v>
      </c>
      <c r="D68" s="59" t="s">
        <v>12</v>
      </c>
      <c r="E68" s="59" t="s">
        <v>75</v>
      </c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 t="s">
        <v>80</v>
      </c>
      <c r="U68" s="64" t="s">
        <v>74</v>
      </c>
      <c r="V68" s="27">
        <v>3</v>
      </c>
      <c r="W68" s="27">
        <v>30</v>
      </c>
      <c r="X68" s="27">
        <v>30</v>
      </c>
      <c r="Y68" s="60" t="s">
        <v>74</v>
      </c>
      <c r="Z68" s="23">
        <v>5</v>
      </c>
      <c r="AA68" s="23">
        <v>5</v>
      </c>
    </row>
    <row r="69" spans="1:27" ht="151.9" customHeight="1">
      <c r="A69" s="57"/>
      <c r="B69" s="65" t="s">
        <v>133</v>
      </c>
      <c r="C69" s="59" t="s">
        <v>72</v>
      </c>
      <c r="D69" s="59" t="s">
        <v>12</v>
      </c>
      <c r="E69" s="66" t="s">
        <v>134</v>
      </c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 t="s">
        <v>80</v>
      </c>
      <c r="U69" s="64" t="s">
        <v>74</v>
      </c>
      <c r="V69" s="27">
        <v>3</v>
      </c>
      <c r="W69" s="27">
        <v>30</v>
      </c>
      <c r="X69" s="27">
        <v>30</v>
      </c>
      <c r="Y69" s="60" t="s">
        <v>74</v>
      </c>
      <c r="Z69" s="23">
        <v>0</v>
      </c>
      <c r="AA69" s="23">
        <v>0</v>
      </c>
    </row>
    <row r="72" spans="1:27" ht="31.9" customHeight="1">
      <c r="B72" s="2" t="s">
        <v>89</v>
      </c>
    </row>
    <row r="74" spans="1:27" ht="31.15" customHeight="1">
      <c r="B74" s="2" t="s">
        <v>138</v>
      </c>
    </row>
  </sheetData>
  <mergeCells count="18">
    <mergeCell ref="V9:V10"/>
    <mergeCell ref="Y9:Y10"/>
    <mergeCell ref="X9:X10"/>
    <mergeCell ref="Z9:Z10"/>
    <mergeCell ref="AA9:AA10"/>
    <mergeCell ref="W9:W10"/>
    <mergeCell ref="C1:AA1"/>
    <mergeCell ref="C2:AA2"/>
    <mergeCell ref="C3:AA3"/>
    <mergeCell ref="B4:AA4"/>
    <mergeCell ref="V8:AA8"/>
    <mergeCell ref="B6:Y6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27" man="1"/>
    <brk id="34" max="27" man="1"/>
    <brk id="48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2021-10-24T10:59:57Z</cp:lastPrinted>
  <dcterms:created xsi:type="dcterms:W3CDTF">2017-02-21T11:06:02Z</dcterms:created>
  <dcterms:modified xsi:type="dcterms:W3CDTF">2021-11-01T10:49:03Z</dcterms:modified>
</cp:coreProperties>
</file>