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Доходы!$F$81</definedName>
    <definedName name="LAST_CELL" localSheetId="2">Источники!$F$35</definedName>
    <definedName name="LAST_CELL" localSheetId="1">Расходы!$F$80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Доходы!$A$81</definedName>
    <definedName name="REND_1" localSheetId="2">Источники!$A$23</definedName>
    <definedName name="REND_1" localSheetId="1">Расходы!$A$81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</calcChain>
</file>

<file path=xl/sharedStrings.xml><?xml version="1.0" encoding="utf-8"?>
<sst xmlns="http://schemas.openxmlformats.org/spreadsheetml/2006/main" count="545" uniqueCount="315">
  <si>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</si>
  <si>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</si>
  <si>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</si>
  <si>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</si>
  <si>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</si>
  <si>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2023 г.</t>
  </si>
  <si>
    <t>01.08.2023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</si>
  <si>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</si>
  <si>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</si>
  <si>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</si>
  <si>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</si>
  <si>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</si>
  <si>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</si>
  <si>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</si>
  <si>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</si>
  <si>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Новоцимлянского сельского поселения</t>
  </si>
  <si>
    <t>Новоцимлянское сельское поселение Цимлянского района</t>
  </si>
  <si>
    <t>Единица измерения: руб.</t>
  </si>
  <si>
    <t>04228183</t>
  </si>
  <si>
    <t>951</t>
  </si>
  <si>
    <t>60657440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</si>
  <si>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</si>
  <si>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</si>
  <si>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</si>
  <si>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</si>
  <si>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</si>
  <si>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</si>
  <si>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</si>
  <si>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</si>
  <si>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</si>
  <si>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</si>
  <si>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</si>
  <si>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</si>
  <si>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</si>
  <si>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</si>
  <si>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</si>
  <si>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</si>
  <si>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</si>
  <si>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</si>
  <si>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</si>
  <si>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</si>
  <si>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</si>
  <si>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</si>
  <si>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</si>
  <si>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</si>
  <si>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</si>
  <si>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</si>
  <si>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</si>
  <si>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</si>
  <si>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</si>
  <si>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</si>
  <si>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</si>
  <si>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</si>
  <si>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</si>
  <si>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</si>
  <si>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</si>
  <si>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</si>
  <si>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</si>
  <si>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</si>
  <si>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</si>
  <si>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НДФЛ с доходов от долевого участия в организациях (дивидендов) части суммы налога более 650 000 руб. (относится к части налоговой базы, превышающей 5 млн руб.)</t>
  </si>
  <si>
    <t>000 10102140011000110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</si>
  <si>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</si>
  <si>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</si>
  <si>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</si>
  <si>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</si>
  <si>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</si>
  <si>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</si>
  <si>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</si>
  <si>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</si>
  <si>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</si>
  <si>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</si>
  <si>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</si>
  <si>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</si>
  <si>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</si>
  <si>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</si>
  <si>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</si>
  <si>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</si>
  <si>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</si>
  <si>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</si>
  <si>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</si>
  <si>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</si>
  <si>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</si>
  <si>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</si>
  <si>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</si>
  <si>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</si>
  <si>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</si>
  <si>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</si>
  <si>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</si>
  <si>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</si>
  <si>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</si>
  <si>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</si>
  <si>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</si>
  <si>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</si>
  <si>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</si>
  <si>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</si>
  <si>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</si>
  <si>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</si>
  <si>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</si>
  <si>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</si>
  <si>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</si>
  <si>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</si>
  <si>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</si>
  <si>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</si>
  <si>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</si>
  <si>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</si>
  <si>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</si>
  <si>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</si>
  <si>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</si>
  <si>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</si>
  <si>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</si>
  <si>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</si>
  <si>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</si>
  <si>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</si>
  <si>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</si>
  <si>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</si>
  <si>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</si>
  <si>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</si>
  <si>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</si>
  <si>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</si>
  <si>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ПРОЧИЕ НЕНАЛОГОВЫЕ ДОХОДЫ</t>
  </si>
  <si>
    <t>000 11700000000000000</t>
  </si>
  <si>
    <t>Инициативные платежи</t>
  </si>
  <si>
    <t>000 11715000000000150</t>
  </si>
  <si>
    <t>Инициативные платежи, зачисляемые в бюджеты сельских поселений</t>
  </si>
  <si>
    <t>000 11715030100000150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</si>
  <si>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</si>
  <si>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</si>
  <si>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</si>
  <si>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</si>
  <si>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</si>
  <si>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</si>
  <si>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</si>
  <si>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</si>
  <si>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</si>
  <si>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</si>
  <si>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</si>
  <si>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</si>
  <si>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</si>
  <si>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</si>
  <si>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</si>
  <si>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</si>
  <si>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</si>
  <si>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</si>
  <si>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</si>
  <si>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</si>
  <si>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</si>
  <si>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</si>
  <si>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</si>
  <si>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</si>
  <si>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</si>
  <si>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</si>
  <si>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</si>
  <si>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</si>
  <si>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</si>
  <si>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</si>
  <si>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</si>
  <si>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</si>
  <si>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</si>
  <si>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</si>
  <si>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</si>
  <si>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</si>
  <si>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НОВОЦИМЛЯНСКОГО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</si>
  <si>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</si>
  <si>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</si>
  <si>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</si>
  <si>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</si>
  <si>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</si>
  <si>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</si>
  <si>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</si>
  <si>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</si>
  <si>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</si>
  <si>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</si>
  <si>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</si>
  <si>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</si>
  <si>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</si>
  <si>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</si>
  <si>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 для обеспечения государственных (муниципальных) нужд</t>
  </si>
  <si>
    <t xml:space="preserve">951 0104 8910000190 247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</si>
  <si>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</si>
  <si>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</si>
  <si>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</si>
  <si>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</si>
  <si>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 xml:space="preserve">951 0104 9990023060 244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</si>
  <si>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</si>
  <si>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</si>
  <si>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</si>
  <si>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951 0113 0210021540 244 </t>
  </si>
  <si>
    <t xml:space="preserve">951 0113 0220021620 244 </t>
  </si>
  <si>
    <t xml:space="preserve">951 0113 0230021610 244 </t>
  </si>
  <si>
    <t xml:space="preserve">951 0113 8910099990 853 </t>
  </si>
  <si>
    <t xml:space="preserve">951 0113 9990021020 244 </t>
  </si>
  <si>
    <t xml:space="preserve">951 0113 9990022960 244 </t>
  </si>
  <si>
    <t xml:space="preserve">951 0113 9990085010 540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</si>
  <si>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</si>
  <si>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</si>
  <si>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</si>
  <si>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</si>
  <si>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</si>
  <si>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</si>
  <si>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</si>
  <si>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</si>
  <si>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</si>
  <si>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</si>
  <si>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</si>
  <si>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951 0310 0310021670 244 </t>
  </si>
  <si>
    <t xml:space="preserve">951 0310 0320021680 244 </t>
  </si>
  <si>
    <t xml:space="preserve">951 0310 0330021710 244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</si>
  <si>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</si>
  <si>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</si>
  <si>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</si>
  <si>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</si>
  <si>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951 0412 0910021010 244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</si>
  <si>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</si>
  <si>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</si>
  <si>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</si>
  <si>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</si>
  <si>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 xml:space="preserve">951 0502 0810022620 244 </t>
  </si>
  <si>
    <t>Благоустройство</t>
  </si>
  <si>
    <t xml:space="preserve">951 0503 0000000000 000 </t>
  </si>
  <si>
    <t xml:space="preserve">951 0503 0120023010 244 </t>
  </si>
  <si>
    <t xml:space="preserve">951 0503 0120023010 247 </t>
  </si>
  <si>
    <t xml:space="preserve">951 0503 0130023030 244 </t>
  </si>
  <si>
    <t xml:space="preserve">951 0503 0130023040 244 </t>
  </si>
  <si>
    <t xml:space="preserve">951 0503 0130023050 244 </t>
  </si>
  <si>
    <t xml:space="preserve">951 0503 0130023060 244 </t>
  </si>
  <si>
    <t xml:space="preserve">951 0503 0130085020 540 </t>
  </si>
  <si>
    <t xml:space="preserve">951 0503 10100S4643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</si>
  <si>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</si>
  <si>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</si>
  <si>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</si>
  <si>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</si>
  <si>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 xml:space="preserve">951 0605 0520023380 244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</si>
  <si>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</si>
  <si>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</si>
  <si>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</si>
  <si>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</si>
  <si>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</si>
  <si>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</si>
  <si>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</si>
  <si>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</si>
  <si>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</si>
  <si>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951 0801 0410000590 244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</si>
  <si>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</si>
  <si>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</si>
  <si>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Субсидии бюджетным учреждениям на иные цели</t>
  </si>
  <si>
    <t xml:space="preserve">951 0801 0410000590 612 </t>
  </si>
  <si>
    <t xml:space="preserve">951 0801 04100S4644 612 </t>
  </si>
  <si>
    <t xml:space="preserve">951 0801 9990023060 612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</si>
  <si>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</si>
  <si>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</si>
  <si>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</si>
  <si>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</si>
  <si>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</si>
  <si>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</si>
  <si>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</si>
  <si>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</si>
  <si>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</si>
  <si>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</si>
  <si>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</si>
  <si>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</si>
  <si>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</si>
  <si>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</si>
  <si>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</si>
  <si>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</si>
  <si>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</si>
  <si>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</si>
  <si>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</si>
  <si>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</si>
  <si>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</si>
  <si>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</si>
  <si>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</si>
  <si>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</si>
  <si>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</si>
  <si>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</si>
  <si>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</si>
  <si>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</si>
  <si>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</si>
  <si>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</si>
  <si>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</si>
  <si>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</si>
  <si>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</si>
  <si>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</si>
  <si>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</si>
  <si>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</si>
  <si>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</si>
  <si>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</si>
  <si>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</si>
  <si>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</si>
  <si>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</si>
  <si>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</si>
  <si>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</si>
  <si>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</si>
  <si>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</si>
  <si>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</si>
  <si>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</si>
  <si>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</si>
  <si>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</si>
  <si>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</si>
  <si>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</si>
  <si>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</si>
  <si>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</si>
  <si>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C:\Users\Людмила\Desktop\117M01.txt</t>
  </si>
  <si>
    <t>Доходы/EXPORT_SRC_CODE</t>
  </si>
  <si>
    <t>Доходы/PERIOD</t>
  </si>
  <si>
    <t>Руководитель                         __________________                        Текутьев С.Ф.</t>
  </si>
  <si>
    <t>Глава Администрации                       (подпись)                         (расшифровка подписи)</t>
  </si>
  <si>
    <t>Руководитель финансово-      __________________                         Забазнова О.В.</t>
  </si>
  <si>
    <t xml:space="preserve">                 Текутьева Д.А.</t>
  </si>
  <si>
    <t>экономической службы                     (подпись)                              (расшифровка подписи)</t>
  </si>
  <si>
    <t xml:space="preserve">                  (расшифровка подписи)</t>
  </si>
  <si>
    <t>Главный бухгалтер                ___________________                        Калмыкова О.А</t>
  </si>
  <si>
    <t xml:space="preserve">                  Епифанова О.А.</t>
  </si>
  <si>
    <t xml:space="preserve">                                                          (подпись)                         (расшифровка подписи)</t>
  </si>
  <si>
    <t xml:space="preserve">   1 августа 2023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</si>
</sst>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6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5" fillId="0" borderId="0" xfId="0" applyFont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2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110" t="s">
        <v>15</v>
      </c>
      <c r="C6" s="111"/>
      <c r="D6" s="111"/>
      <c r="E6" s="3" t="s">
        <v>9</v>
      </c>
      <c r="F6" s="11" t="s">
        <v>19</v>
      </c>
    </row>
    <row r="7" spans="1:6">
      <c r="A7" s="12" t="s">
        <v>10</v>
      </c>
      <c r="B7" s="112" t="s">
        <v>16</v>
      </c>
      <c r="C7" s="112"/>
      <c r="D7" s="112"/>
      <c r="E7" s="3" t="s">
        <v>11</v>
      </c>
      <c r="F7" s="13" t="s">
        <v>20</v>
      </c>
    </row>
    <row r="8" spans="1:6">
      <c r="A8" s="12" t="s">
        <v>12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108" t="s">
        <v>21</v>
      </c>
      <c r="B10" s="108"/>
      <c r="C10" s="108"/>
      <c r="D10" s="108"/>
      <c r="E10" s="1"/>
      <c r="F10" s="18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15095100</v>
      </c>
      <c r="E19" s="29">
        <v>9147593.2899999991</v>
      </c>
      <c r="F19" s="28">
        <f>IF(OR(D19="-",IF(E19="-",0,E19)&gt;=IF(D19="-",0,D19)),"-",IF(D19="-",0,D19)-IF(E19="-",0,E19))</f>
        <v>5947506.7100000009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3850600</v>
      </c>
      <c r="E21" s="38">
        <v>1539687.53</v>
      </c>
      <c r="F21" s="39">
        <f t="shared" ref="F21:F52" si="0">IF(OR(D21="-",IF(E21="-",0,E21)&gt;=IF(D21="-",0,D21)),"-",IF(D21="-",0,D21)-IF(E21="-",0,E21))</f>
        <v>2310912.4699999997</v>
      </c>
    </row>
    <row r="22" spans="1:6">
      <c r="A22" s="35" t="s">
        <v>37</v>
      </c>
      <c r="B22" s="36" t="s">
        <v>32</v>
      </c>
      <c r="C22" s="37" t="s">
        <v>38</v>
      </c>
      <c r="D22" s="38">
        <v>634000</v>
      </c>
      <c r="E22" s="38">
        <v>409213.43</v>
      </c>
      <c r="F22" s="39">
        <f t="shared" si="0"/>
        <v>224786.57</v>
      </c>
    </row>
    <row r="23" spans="1:6">
      <c r="A23" s="35" t="s">
        <v>39</v>
      </c>
      <c r="B23" s="36" t="s">
        <v>32</v>
      </c>
      <c r="C23" s="37" t="s">
        <v>40</v>
      </c>
      <c r="D23" s="38">
        <v>634000</v>
      </c>
      <c r="E23" s="38">
        <v>409213.43</v>
      </c>
      <c r="F23" s="39">
        <f t="shared" si="0"/>
        <v>224786.57</v>
      </c>
    </row>
    <row r="24" spans="1:6" ht="67.5">
      <c r="A24" s="40" t="s">
        <v>41</v>
      </c>
      <c r="B24" s="36" t="s">
        <v>32</v>
      </c>
      <c r="C24" s="37" t="s">
        <v>42</v>
      </c>
      <c r="D24" s="38">
        <v>634000</v>
      </c>
      <c r="E24" s="38">
        <v>373731.24</v>
      </c>
      <c r="F24" s="39">
        <f t="shared" si="0"/>
        <v>260268.76</v>
      </c>
    </row>
    <row r="25" spans="1:6" ht="90">
      <c r="A25" s="40" t="s">
        <v>43</v>
      </c>
      <c r="B25" s="36" t="s">
        <v>32</v>
      </c>
      <c r="C25" s="37" t="s">
        <v>44</v>
      </c>
      <c r="D25" s="38" t="s">
        <v>45</v>
      </c>
      <c r="E25" s="38">
        <v>373677.24</v>
      </c>
      <c r="F25" s="39" t="str">
        <f t="shared" si="0"/>
        <v>-</v>
      </c>
    </row>
    <row r="26" spans="1:6" ht="90">
      <c r="A26" s="40" t="s">
        <v>46</v>
      </c>
      <c r="B26" s="36" t="s">
        <v>32</v>
      </c>
      <c r="C26" s="37" t="s">
        <v>47</v>
      </c>
      <c r="D26" s="38" t="s">
        <v>45</v>
      </c>
      <c r="E26" s="38">
        <v>54</v>
      </c>
      <c r="F26" s="39" t="str">
        <f t="shared" si="0"/>
        <v>-</v>
      </c>
    </row>
    <row r="27" spans="1:6" ht="101.25">
      <c r="A27" s="40" t="s">
        <v>48</v>
      </c>
      <c r="B27" s="36" t="s">
        <v>32</v>
      </c>
      <c r="C27" s="37" t="s">
        <v>49</v>
      </c>
      <c r="D27" s="38" t="s">
        <v>45</v>
      </c>
      <c r="E27" s="38">
        <v>281.33999999999997</v>
      </c>
      <c r="F27" s="39" t="str">
        <f t="shared" si="0"/>
        <v>-</v>
      </c>
    </row>
    <row r="28" spans="1:6" ht="123.75">
      <c r="A28" s="40" t="s">
        <v>50</v>
      </c>
      <c r="B28" s="36" t="s">
        <v>32</v>
      </c>
      <c r="C28" s="37" t="s">
        <v>51</v>
      </c>
      <c r="D28" s="38" t="s">
        <v>45</v>
      </c>
      <c r="E28" s="38">
        <v>226.02</v>
      </c>
      <c r="F28" s="39" t="str">
        <f t="shared" si="0"/>
        <v>-</v>
      </c>
    </row>
    <row r="29" spans="1:6" ht="123.75">
      <c r="A29" s="40" t="s">
        <v>52</v>
      </c>
      <c r="B29" s="36" t="s">
        <v>32</v>
      </c>
      <c r="C29" s="37" t="s">
        <v>53</v>
      </c>
      <c r="D29" s="38" t="s">
        <v>45</v>
      </c>
      <c r="E29" s="38">
        <v>55.32</v>
      </c>
      <c r="F29" s="39" t="str">
        <f t="shared" si="0"/>
        <v>-</v>
      </c>
    </row>
    <row r="30" spans="1:6" ht="33.75">
      <c r="A30" s="35" t="s">
        <v>54</v>
      </c>
      <c r="B30" s="36" t="s">
        <v>32</v>
      </c>
      <c r="C30" s="37" t="s">
        <v>55</v>
      </c>
      <c r="D30" s="38" t="s">
        <v>45</v>
      </c>
      <c r="E30" s="38">
        <v>2866.74</v>
      </c>
      <c r="F30" s="39" t="str">
        <f t="shared" si="0"/>
        <v>-</v>
      </c>
    </row>
    <row r="31" spans="1:6" ht="67.5">
      <c r="A31" s="35" t="s">
        <v>56</v>
      </c>
      <c r="B31" s="36" t="s">
        <v>32</v>
      </c>
      <c r="C31" s="37" t="s">
        <v>57</v>
      </c>
      <c r="D31" s="38" t="s">
        <v>45</v>
      </c>
      <c r="E31" s="38">
        <v>3013.32</v>
      </c>
      <c r="F31" s="39" t="str">
        <f t="shared" si="0"/>
        <v>-</v>
      </c>
    </row>
    <row r="32" spans="1:6" ht="67.5">
      <c r="A32" s="35" t="s">
        <v>58</v>
      </c>
      <c r="B32" s="36" t="s">
        <v>32</v>
      </c>
      <c r="C32" s="37" t="s">
        <v>59</v>
      </c>
      <c r="D32" s="38" t="s">
        <v>45</v>
      </c>
      <c r="E32" s="38">
        <v>-146.58000000000001</v>
      </c>
      <c r="F32" s="39" t="str">
        <f t="shared" si="0"/>
        <v>-</v>
      </c>
    </row>
    <row r="33" spans="1:6" ht="45">
      <c r="A33" s="35" t="s">
        <v>60</v>
      </c>
      <c r="B33" s="36" t="s">
        <v>32</v>
      </c>
      <c r="C33" s="37" t="s">
        <v>61</v>
      </c>
      <c r="D33" s="38" t="s">
        <v>45</v>
      </c>
      <c r="E33" s="38">
        <v>32334.11</v>
      </c>
      <c r="F33" s="39" t="str">
        <f t="shared" si="0"/>
        <v>-</v>
      </c>
    </row>
    <row r="34" spans="1:6">
      <c r="A34" s="35" t="s">
        <v>62</v>
      </c>
      <c r="B34" s="36" t="s">
        <v>32</v>
      </c>
      <c r="C34" s="37" t="s">
        <v>63</v>
      </c>
      <c r="D34" s="38">
        <v>712000</v>
      </c>
      <c r="E34" s="38">
        <v>135862</v>
      </c>
      <c r="F34" s="39">
        <f t="shared" si="0"/>
        <v>576138</v>
      </c>
    </row>
    <row r="35" spans="1:6">
      <c r="A35" s="35" t="s">
        <v>64</v>
      </c>
      <c r="B35" s="36" t="s">
        <v>32</v>
      </c>
      <c r="C35" s="37" t="s">
        <v>65</v>
      </c>
      <c r="D35" s="38">
        <v>712000</v>
      </c>
      <c r="E35" s="38">
        <v>135862</v>
      </c>
      <c r="F35" s="39">
        <f t="shared" si="0"/>
        <v>576138</v>
      </c>
    </row>
    <row r="36" spans="1:6">
      <c r="A36" s="35" t="s">
        <v>64</v>
      </c>
      <c r="B36" s="36" t="s">
        <v>32</v>
      </c>
      <c r="C36" s="37" t="s">
        <v>66</v>
      </c>
      <c r="D36" s="38">
        <v>712000</v>
      </c>
      <c r="E36" s="38">
        <v>135862</v>
      </c>
      <c r="F36" s="39">
        <f t="shared" si="0"/>
        <v>576138</v>
      </c>
    </row>
    <row r="37" spans="1:6" ht="45">
      <c r="A37" s="35" t="s">
        <v>67</v>
      </c>
      <c r="B37" s="36" t="s">
        <v>32</v>
      </c>
      <c r="C37" s="37" t="s">
        <v>68</v>
      </c>
      <c r="D37" s="38" t="s">
        <v>45</v>
      </c>
      <c r="E37" s="38">
        <v>135862</v>
      </c>
      <c r="F37" s="39" t="str">
        <f t="shared" si="0"/>
        <v>-</v>
      </c>
    </row>
    <row r="38" spans="1:6">
      <c r="A38" s="35" t="s">
        <v>69</v>
      </c>
      <c r="B38" s="36" t="s">
        <v>32</v>
      </c>
      <c r="C38" s="37" t="s">
        <v>70</v>
      </c>
      <c r="D38" s="38">
        <v>2082000</v>
      </c>
      <c r="E38" s="38">
        <v>742672.75</v>
      </c>
      <c r="F38" s="39">
        <f t="shared" si="0"/>
        <v>1339327.25</v>
      </c>
    </row>
    <row r="39" spans="1:6">
      <c r="A39" s="35" t="s">
        <v>71</v>
      </c>
      <c r="B39" s="36" t="s">
        <v>32</v>
      </c>
      <c r="C39" s="37" t="s">
        <v>72</v>
      </c>
      <c r="D39" s="38">
        <v>236000</v>
      </c>
      <c r="E39" s="38">
        <v>1319.18</v>
      </c>
      <c r="F39" s="39">
        <f t="shared" si="0"/>
        <v>234680.82</v>
      </c>
    </row>
    <row r="40" spans="1:6" ht="33.75">
      <c r="A40" s="35" t="s">
        <v>73</v>
      </c>
      <c r="B40" s="36" t="s">
        <v>32</v>
      </c>
      <c r="C40" s="37" t="s">
        <v>74</v>
      </c>
      <c r="D40" s="38">
        <v>236000</v>
      </c>
      <c r="E40" s="38">
        <v>1319.18</v>
      </c>
      <c r="F40" s="39">
        <f t="shared" si="0"/>
        <v>234680.82</v>
      </c>
    </row>
    <row r="41" spans="1:6" ht="67.5">
      <c r="A41" s="35" t="s">
        <v>75</v>
      </c>
      <c r="B41" s="36" t="s">
        <v>32</v>
      </c>
      <c r="C41" s="37" t="s">
        <v>76</v>
      </c>
      <c r="D41" s="38" t="s">
        <v>45</v>
      </c>
      <c r="E41" s="38">
        <v>1319.18</v>
      </c>
      <c r="F41" s="39" t="str">
        <f t="shared" si="0"/>
        <v>-</v>
      </c>
    </row>
    <row r="42" spans="1:6">
      <c r="A42" s="35" t="s">
        <v>77</v>
      </c>
      <c r="B42" s="36" t="s">
        <v>32</v>
      </c>
      <c r="C42" s="37" t="s">
        <v>78</v>
      </c>
      <c r="D42" s="38">
        <v>1846000</v>
      </c>
      <c r="E42" s="38">
        <v>741353.57</v>
      </c>
      <c r="F42" s="39">
        <f t="shared" si="0"/>
        <v>1104646.4300000002</v>
      </c>
    </row>
    <row r="43" spans="1:6">
      <c r="A43" s="35" t="s">
        <v>79</v>
      </c>
      <c r="B43" s="36" t="s">
        <v>32</v>
      </c>
      <c r="C43" s="37" t="s">
        <v>80</v>
      </c>
      <c r="D43" s="38">
        <v>260000</v>
      </c>
      <c r="E43" s="38">
        <v>697116.92</v>
      </c>
      <c r="F43" s="39" t="str">
        <f t="shared" si="0"/>
        <v>-</v>
      </c>
    </row>
    <row r="44" spans="1:6" ht="33.75">
      <c r="A44" s="35" t="s">
        <v>81</v>
      </c>
      <c r="B44" s="36" t="s">
        <v>32</v>
      </c>
      <c r="C44" s="37" t="s">
        <v>82</v>
      </c>
      <c r="D44" s="38">
        <v>260000</v>
      </c>
      <c r="E44" s="38">
        <v>697116.92</v>
      </c>
      <c r="F44" s="39" t="str">
        <f t="shared" si="0"/>
        <v>-</v>
      </c>
    </row>
    <row r="45" spans="1:6">
      <c r="A45" s="35" t="s">
        <v>83</v>
      </c>
      <c r="B45" s="36" t="s">
        <v>32</v>
      </c>
      <c r="C45" s="37" t="s">
        <v>84</v>
      </c>
      <c r="D45" s="38">
        <v>1586000</v>
      </c>
      <c r="E45" s="38">
        <v>44236.65</v>
      </c>
      <c r="F45" s="39">
        <f t="shared" si="0"/>
        <v>1541763.35</v>
      </c>
    </row>
    <row r="46" spans="1:6" ht="33.75">
      <c r="A46" s="35" t="s">
        <v>85</v>
      </c>
      <c r="B46" s="36" t="s">
        <v>32</v>
      </c>
      <c r="C46" s="37" t="s">
        <v>86</v>
      </c>
      <c r="D46" s="38">
        <v>1586000</v>
      </c>
      <c r="E46" s="38">
        <v>44236.65</v>
      </c>
      <c r="F46" s="39">
        <f t="shared" si="0"/>
        <v>1541763.35</v>
      </c>
    </row>
    <row r="47" spans="1:6">
      <c r="A47" s="35" t="s">
        <v>87</v>
      </c>
      <c r="B47" s="36" t="s">
        <v>32</v>
      </c>
      <c r="C47" s="37" t="s">
        <v>88</v>
      </c>
      <c r="D47" s="38">
        <v>19900</v>
      </c>
      <c r="E47" s="38">
        <v>940</v>
      </c>
      <c r="F47" s="39">
        <f t="shared" si="0"/>
        <v>18960</v>
      </c>
    </row>
    <row r="48" spans="1:6" ht="45">
      <c r="A48" s="35" t="s">
        <v>89</v>
      </c>
      <c r="B48" s="36" t="s">
        <v>32</v>
      </c>
      <c r="C48" s="37" t="s">
        <v>90</v>
      </c>
      <c r="D48" s="38">
        <v>19900</v>
      </c>
      <c r="E48" s="38">
        <v>940</v>
      </c>
      <c r="F48" s="39">
        <f t="shared" si="0"/>
        <v>18960</v>
      </c>
    </row>
    <row r="49" spans="1:6" ht="67.5">
      <c r="A49" s="35" t="s">
        <v>91</v>
      </c>
      <c r="B49" s="36" t="s">
        <v>32</v>
      </c>
      <c r="C49" s="37" t="s">
        <v>92</v>
      </c>
      <c r="D49" s="38">
        <v>19900</v>
      </c>
      <c r="E49" s="38">
        <v>940</v>
      </c>
      <c r="F49" s="39">
        <f t="shared" si="0"/>
        <v>18960</v>
      </c>
    </row>
    <row r="50" spans="1:6" ht="67.5">
      <c r="A50" s="35" t="s">
        <v>91</v>
      </c>
      <c r="B50" s="36" t="s">
        <v>32</v>
      </c>
      <c r="C50" s="37" t="s">
        <v>93</v>
      </c>
      <c r="D50" s="38" t="s">
        <v>45</v>
      </c>
      <c r="E50" s="38">
        <v>940</v>
      </c>
      <c r="F50" s="39" t="str">
        <f t="shared" si="0"/>
        <v>-</v>
      </c>
    </row>
    <row r="51" spans="1:6" ht="33.75">
      <c r="A51" s="35" t="s">
        <v>94</v>
      </c>
      <c r="B51" s="36" t="s">
        <v>32</v>
      </c>
      <c r="C51" s="37" t="s">
        <v>95</v>
      </c>
      <c r="D51" s="38">
        <v>283900</v>
      </c>
      <c r="E51" s="38">
        <v>151645.89000000001</v>
      </c>
      <c r="F51" s="39">
        <f t="shared" si="0"/>
        <v>132254.10999999999</v>
      </c>
    </row>
    <row r="52" spans="1:6" ht="78.75">
      <c r="A52" s="40" t="s">
        <v>96</v>
      </c>
      <c r="B52" s="36" t="s">
        <v>32</v>
      </c>
      <c r="C52" s="37" t="s">
        <v>97</v>
      </c>
      <c r="D52" s="38">
        <v>283900</v>
      </c>
      <c r="E52" s="38">
        <v>151645.89000000001</v>
      </c>
      <c r="F52" s="39">
        <f t="shared" si="0"/>
        <v>132254.10999999999</v>
      </c>
    </row>
    <row r="53" spans="1:6" ht="67.5">
      <c r="A53" s="40" t="s">
        <v>98</v>
      </c>
      <c r="B53" s="36" t="s">
        <v>32</v>
      </c>
      <c r="C53" s="37" t="s">
        <v>99</v>
      </c>
      <c r="D53" s="38">
        <v>62400</v>
      </c>
      <c r="E53" s="38">
        <v>34379.550000000003</v>
      </c>
      <c r="F53" s="39">
        <f t="shared" ref="F53:F81" si="1">IF(OR(D53="-",IF(E53="-",0,E53)&gt;=IF(D53="-",0,D53)),"-",IF(D53="-",0,D53)-IF(E53="-",0,E53))</f>
        <v>28020.449999999997</v>
      </c>
    </row>
    <row r="54" spans="1:6" ht="67.5">
      <c r="A54" s="35" t="s">
        <v>100</v>
      </c>
      <c r="B54" s="36" t="s">
        <v>32</v>
      </c>
      <c r="C54" s="37" t="s">
        <v>101</v>
      </c>
      <c r="D54" s="38">
        <v>62400</v>
      </c>
      <c r="E54" s="38">
        <v>34379.550000000003</v>
      </c>
      <c r="F54" s="39">
        <f t="shared" si="1"/>
        <v>28020.449999999997</v>
      </c>
    </row>
    <row r="55" spans="1:6" ht="33.75">
      <c r="A55" s="35" t="s">
        <v>102</v>
      </c>
      <c r="B55" s="36" t="s">
        <v>32</v>
      </c>
      <c r="C55" s="37" t="s">
        <v>103</v>
      </c>
      <c r="D55" s="38">
        <v>221500</v>
      </c>
      <c r="E55" s="38">
        <v>117266.34</v>
      </c>
      <c r="F55" s="39">
        <f t="shared" si="1"/>
        <v>104233.66</v>
      </c>
    </row>
    <row r="56" spans="1:6" ht="33.75">
      <c r="A56" s="35" t="s">
        <v>104</v>
      </c>
      <c r="B56" s="36" t="s">
        <v>32</v>
      </c>
      <c r="C56" s="37" t="s">
        <v>105</v>
      </c>
      <c r="D56" s="38">
        <v>221500</v>
      </c>
      <c r="E56" s="38">
        <v>117266.34</v>
      </c>
      <c r="F56" s="39">
        <f t="shared" si="1"/>
        <v>104233.66</v>
      </c>
    </row>
    <row r="57" spans="1:6" ht="22.5">
      <c r="A57" s="35" t="s">
        <v>106</v>
      </c>
      <c r="B57" s="36" t="s">
        <v>32</v>
      </c>
      <c r="C57" s="37" t="s">
        <v>107</v>
      </c>
      <c r="D57" s="38">
        <v>21700</v>
      </c>
      <c r="E57" s="38">
        <v>11953.46</v>
      </c>
      <c r="F57" s="39">
        <f t="shared" si="1"/>
        <v>9746.5400000000009</v>
      </c>
    </row>
    <row r="58" spans="1:6">
      <c r="A58" s="35" t="s">
        <v>108</v>
      </c>
      <c r="B58" s="36" t="s">
        <v>32</v>
      </c>
      <c r="C58" s="37" t="s">
        <v>109</v>
      </c>
      <c r="D58" s="38">
        <v>21700</v>
      </c>
      <c r="E58" s="38">
        <v>11953.46</v>
      </c>
      <c r="F58" s="39">
        <f t="shared" si="1"/>
        <v>9746.5400000000009</v>
      </c>
    </row>
    <row r="59" spans="1:6" ht="33.75">
      <c r="A59" s="35" t="s">
        <v>110</v>
      </c>
      <c r="B59" s="36" t="s">
        <v>32</v>
      </c>
      <c r="C59" s="37" t="s">
        <v>111</v>
      </c>
      <c r="D59" s="38">
        <v>21700</v>
      </c>
      <c r="E59" s="38">
        <v>11953.46</v>
      </c>
      <c r="F59" s="39">
        <f t="shared" si="1"/>
        <v>9746.5400000000009</v>
      </c>
    </row>
    <row r="60" spans="1:6" ht="33.75">
      <c r="A60" s="35" t="s">
        <v>112</v>
      </c>
      <c r="B60" s="36" t="s">
        <v>32</v>
      </c>
      <c r="C60" s="37" t="s">
        <v>113</v>
      </c>
      <c r="D60" s="38">
        <v>21700</v>
      </c>
      <c r="E60" s="38">
        <v>11953.46</v>
      </c>
      <c r="F60" s="39">
        <f t="shared" si="1"/>
        <v>9746.5400000000009</v>
      </c>
    </row>
    <row r="61" spans="1:6">
      <c r="A61" s="35" t="s">
        <v>114</v>
      </c>
      <c r="B61" s="36" t="s">
        <v>32</v>
      </c>
      <c r="C61" s="37" t="s">
        <v>115</v>
      </c>
      <c r="D61" s="38">
        <v>12100</v>
      </c>
      <c r="E61" s="38">
        <v>2400</v>
      </c>
      <c r="F61" s="39">
        <f t="shared" si="1"/>
        <v>9700</v>
      </c>
    </row>
    <row r="62" spans="1:6" ht="33.75">
      <c r="A62" s="35" t="s">
        <v>116</v>
      </c>
      <c r="B62" s="36" t="s">
        <v>32</v>
      </c>
      <c r="C62" s="37" t="s">
        <v>117</v>
      </c>
      <c r="D62" s="38">
        <v>12100</v>
      </c>
      <c r="E62" s="38">
        <v>2400</v>
      </c>
      <c r="F62" s="39">
        <f t="shared" si="1"/>
        <v>9700</v>
      </c>
    </row>
    <row r="63" spans="1:6" ht="45">
      <c r="A63" s="35" t="s">
        <v>118</v>
      </c>
      <c r="B63" s="36" t="s">
        <v>32</v>
      </c>
      <c r="C63" s="37" t="s">
        <v>119</v>
      </c>
      <c r="D63" s="38">
        <v>12100</v>
      </c>
      <c r="E63" s="38">
        <v>2400</v>
      </c>
      <c r="F63" s="39">
        <f t="shared" si="1"/>
        <v>9700</v>
      </c>
    </row>
    <row r="64" spans="1:6">
      <c r="A64" s="35" t="s">
        <v>120</v>
      </c>
      <c r="B64" s="36" t="s">
        <v>32</v>
      </c>
      <c r="C64" s="37" t="s">
        <v>121</v>
      </c>
      <c r="D64" s="38">
        <v>85000</v>
      </c>
      <c r="E64" s="38">
        <v>85000</v>
      </c>
      <c r="F64" s="39" t="str">
        <f t="shared" si="1"/>
        <v>-</v>
      </c>
    </row>
    <row r="65" spans="1:6">
      <c r="A65" s="35" t="s">
        <v>122</v>
      </c>
      <c r="B65" s="36" t="s">
        <v>32</v>
      </c>
      <c r="C65" s="37" t="s">
        <v>123</v>
      </c>
      <c r="D65" s="38">
        <v>85000</v>
      </c>
      <c r="E65" s="38">
        <v>85000</v>
      </c>
      <c r="F65" s="39" t="str">
        <f t="shared" si="1"/>
        <v>-</v>
      </c>
    </row>
    <row r="66" spans="1:6" ht="22.5">
      <c r="A66" s="35" t="s">
        <v>124</v>
      </c>
      <c r="B66" s="36" t="s">
        <v>32</v>
      </c>
      <c r="C66" s="37" t="s">
        <v>125</v>
      </c>
      <c r="D66" s="38">
        <v>85000</v>
      </c>
      <c r="E66" s="38">
        <v>85000</v>
      </c>
      <c r="F66" s="39" t="str">
        <f t="shared" si="1"/>
        <v>-</v>
      </c>
    </row>
    <row r="67" spans="1:6">
      <c r="A67" s="35" t="s">
        <v>126</v>
      </c>
      <c r="B67" s="36" t="s">
        <v>32</v>
      </c>
      <c r="C67" s="37" t="s">
        <v>127</v>
      </c>
      <c r="D67" s="38">
        <v>11244500</v>
      </c>
      <c r="E67" s="38">
        <v>7607905.7599999998</v>
      </c>
      <c r="F67" s="39">
        <f t="shared" si="1"/>
        <v>3636594.24</v>
      </c>
    </row>
    <row r="68" spans="1:6" ht="33.75">
      <c r="A68" s="35" t="s">
        <v>128</v>
      </c>
      <c r="B68" s="36" t="s">
        <v>32</v>
      </c>
      <c r="C68" s="37" t="s">
        <v>129</v>
      </c>
      <c r="D68" s="38">
        <v>11244500</v>
      </c>
      <c r="E68" s="38">
        <v>7607905.7599999998</v>
      </c>
      <c r="F68" s="39">
        <f t="shared" si="1"/>
        <v>3636594.24</v>
      </c>
    </row>
    <row r="69" spans="1:6" ht="22.5">
      <c r="A69" s="35" t="s">
        <v>130</v>
      </c>
      <c r="B69" s="36" t="s">
        <v>32</v>
      </c>
      <c r="C69" s="37" t="s">
        <v>131</v>
      </c>
      <c r="D69" s="38">
        <v>10939500</v>
      </c>
      <c r="E69" s="38">
        <v>7465200</v>
      </c>
      <c r="F69" s="39">
        <f t="shared" si="1"/>
        <v>3474300</v>
      </c>
    </row>
    <row r="70" spans="1:6">
      <c r="A70" s="35" t="s">
        <v>132</v>
      </c>
      <c r="B70" s="36" t="s">
        <v>32</v>
      </c>
      <c r="C70" s="37" t="s">
        <v>133</v>
      </c>
      <c r="D70" s="38">
        <v>10554400</v>
      </c>
      <c r="E70" s="38">
        <v>7240500</v>
      </c>
      <c r="F70" s="39">
        <f t="shared" si="1"/>
        <v>3313900</v>
      </c>
    </row>
    <row r="71" spans="1:6" ht="22.5">
      <c r="A71" s="35" t="s">
        <v>134</v>
      </c>
      <c r="B71" s="36" t="s">
        <v>32</v>
      </c>
      <c r="C71" s="37" t="s">
        <v>135</v>
      </c>
      <c r="D71" s="38">
        <v>10554400</v>
      </c>
      <c r="E71" s="38">
        <v>7240500</v>
      </c>
      <c r="F71" s="39">
        <f t="shared" si="1"/>
        <v>3313900</v>
      </c>
    </row>
    <row r="72" spans="1:6" ht="22.5">
      <c r="A72" s="35" t="s">
        <v>136</v>
      </c>
      <c r="B72" s="36" t="s">
        <v>32</v>
      </c>
      <c r="C72" s="37" t="s">
        <v>137</v>
      </c>
      <c r="D72" s="38">
        <v>385100</v>
      </c>
      <c r="E72" s="38">
        <v>224700</v>
      </c>
      <c r="F72" s="39">
        <f t="shared" si="1"/>
        <v>160400</v>
      </c>
    </row>
    <row r="73" spans="1:6" ht="22.5">
      <c r="A73" s="35" t="s">
        <v>138</v>
      </c>
      <c r="B73" s="36" t="s">
        <v>32</v>
      </c>
      <c r="C73" s="37" t="s">
        <v>139</v>
      </c>
      <c r="D73" s="38">
        <v>385100</v>
      </c>
      <c r="E73" s="38">
        <v>224700</v>
      </c>
      <c r="F73" s="39">
        <f t="shared" si="1"/>
        <v>160400</v>
      </c>
    </row>
    <row r="74" spans="1:6" ht="22.5">
      <c r="A74" s="35" t="s">
        <v>140</v>
      </c>
      <c r="B74" s="36" t="s">
        <v>32</v>
      </c>
      <c r="C74" s="37" t="s">
        <v>141</v>
      </c>
      <c r="D74" s="38">
        <v>294200</v>
      </c>
      <c r="E74" s="38">
        <v>136405.76000000001</v>
      </c>
      <c r="F74" s="39">
        <f t="shared" si="1"/>
        <v>157794.23999999999</v>
      </c>
    </row>
    <row r="75" spans="1:6" ht="33.75">
      <c r="A75" s="35" t="s">
        <v>142</v>
      </c>
      <c r="B75" s="36" t="s">
        <v>32</v>
      </c>
      <c r="C75" s="37" t="s">
        <v>143</v>
      </c>
      <c r="D75" s="38">
        <v>200</v>
      </c>
      <c r="E75" s="38">
        <v>200</v>
      </c>
      <c r="F75" s="39" t="str">
        <f t="shared" si="1"/>
        <v>-</v>
      </c>
    </row>
    <row r="76" spans="1:6" ht="33.75">
      <c r="A76" s="35" t="s">
        <v>144</v>
      </c>
      <c r="B76" s="36" t="s">
        <v>32</v>
      </c>
      <c r="C76" s="37" t="s">
        <v>145</v>
      </c>
      <c r="D76" s="38">
        <v>200</v>
      </c>
      <c r="E76" s="38">
        <v>200</v>
      </c>
      <c r="F76" s="39" t="str">
        <f t="shared" si="1"/>
        <v>-</v>
      </c>
    </row>
    <row r="77" spans="1:6" ht="33.75">
      <c r="A77" s="35" t="s">
        <v>146</v>
      </c>
      <c r="B77" s="36" t="s">
        <v>32</v>
      </c>
      <c r="C77" s="37" t="s">
        <v>147</v>
      </c>
      <c r="D77" s="38">
        <v>294000</v>
      </c>
      <c r="E77" s="38">
        <v>136205.76000000001</v>
      </c>
      <c r="F77" s="39">
        <f t="shared" si="1"/>
        <v>157794.23999999999</v>
      </c>
    </row>
    <row r="78" spans="1:6" ht="33.75">
      <c r="A78" s="35" t="s">
        <v>148</v>
      </c>
      <c r="B78" s="36" t="s">
        <v>32</v>
      </c>
      <c r="C78" s="37" t="s">
        <v>149</v>
      </c>
      <c r="D78" s="38">
        <v>294000</v>
      </c>
      <c r="E78" s="38">
        <v>136205.76000000001</v>
      </c>
      <c r="F78" s="39">
        <f t="shared" si="1"/>
        <v>157794.23999999999</v>
      </c>
    </row>
    <row r="79" spans="1:6">
      <c r="A79" s="35" t="s">
        <v>150</v>
      </c>
      <c r="B79" s="36" t="s">
        <v>32</v>
      </c>
      <c r="C79" s="37" t="s">
        <v>151</v>
      </c>
      <c r="D79" s="38">
        <v>10800</v>
      </c>
      <c r="E79" s="38">
        <v>6300</v>
      </c>
      <c r="F79" s="39">
        <f t="shared" si="1"/>
        <v>4500</v>
      </c>
    </row>
    <row r="80" spans="1:6" ht="45">
      <c r="A80" s="35" t="s">
        <v>152</v>
      </c>
      <c r="B80" s="36" t="s">
        <v>32</v>
      </c>
      <c r="C80" s="37" t="s">
        <v>153</v>
      </c>
      <c r="D80" s="38">
        <v>10800</v>
      </c>
      <c r="E80" s="38">
        <v>6300</v>
      </c>
      <c r="F80" s="39">
        <f t="shared" si="1"/>
        <v>4500</v>
      </c>
    </row>
    <row r="81" spans="1:6" ht="56.25">
      <c r="A81" s="35" t="s">
        <v>154</v>
      </c>
      <c r="B81" s="36" t="s">
        <v>32</v>
      </c>
      <c r="C81" s="37" t="s">
        <v>155</v>
      </c>
      <c r="D81" s="38">
        <v>10800</v>
      </c>
      <c r="E81" s="38">
        <v>6300</v>
      </c>
      <c r="F81" s="39">
        <f t="shared" si="1"/>
        <v>4500</v>
      </c>
    </row>
    <row r="82" spans="1:6" ht="12.75" customHeight="1">
      <c r="A82" s="41"/>
      <c r="B82" s="42"/>
      <c r="C82" s="42"/>
      <c r="D82" s="43"/>
      <c r="E82" s="43"/>
      <c r="F82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81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156</v>
      </c>
      <c r="B2" s="108"/>
      <c r="C2" s="108"/>
      <c r="D2" s="108"/>
      <c r="E2" s="1"/>
      <c r="F2" s="14" t="s">
        <v>157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96" t="s">
        <v>23</v>
      </c>
      <c r="C4" s="113" t="s">
        <v>158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5"/>
      <c r="D10" s="100"/>
      <c r="E10" s="46"/>
      <c r="F10" s="47"/>
    </row>
    <row r="11" spans="1:6" ht="13.15" hidden="1" customHeight="1">
      <c r="A11" s="117"/>
      <c r="B11" s="98"/>
      <c r="C11" s="48"/>
      <c r="D11" s="101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159</v>
      </c>
      <c r="B13" s="53" t="s">
        <v>160</v>
      </c>
      <c r="C13" s="54" t="s">
        <v>161</v>
      </c>
      <c r="D13" s="55">
        <v>20915100</v>
      </c>
      <c r="E13" s="56">
        <v>7913296.7400000002</v>
      </c>
      <c r="F13" s="57">
        <f>IF(OR(D13="-",IF(E13="-",0,E13)&gt;=IF(D13="-",0,D13)),"-",IF(D13="-",0,D13)-IF(E13="-",0,E13))</f>
        <v>13001803.26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2.5">
      <c r="A15" s="25" t="s">
        <v>162</v>
      </c>
      <c r="B15" s="64" t="s">
        <v>160</v>
      </c>
      <c r="C15" s="27" t="s">
        <v>163</v>
      </c>
      <c r="D15" s="28">
        <v>20915100</v>
      </c>
      <c r="E15" s="65">
        <v>7913296.7400000002</v>
      </c>
      <c r="F15" s="66">
        <f t="shared" ref="F15:F46" si="0">IF(OR(D15="-",IF(E15="-",0,E15)&gt;=IF(D15="-",0,D15)),"-",IF(D15="-",0,D15)-IF(E15="-",0,E15))</f>
        <v>13001803.26</v>
      </c>
    </row>
    <row r="16" spans="1:6">
      <c r="A16" s="52" t="s">
        <v>164</v>
      </c>
      <c r="B16" s="53" t="s">
        <v>160</v>
      </c>
      <c r="C16" s="54" t="s">
        <v>165</v>
      </c>
      <c r="D16" s="55">
        <v>7679100</v>
      </c>
      <c r="E16" s="56">
        <v>3696596.31</v>
      </c>
      <c r="F16" s="57">
        <f t="shared" si="0"/>
        <v>3982503.69</v>
      </c>
    </row>
    <row r="17" spans="1:6" ht="45">
      <c r="A17" s="52" t="s">
        <v>166</v>
      </c>
      <c r="B17" s="53" t="s">
        <v>160</v>
      </c>
      <c r="C17" s="54" t="s">
        <v>167</v>
      </c>
      <c r="D17" s="55">
        <v>7417100</v>
      </c>
      <c r="E17" s="56">
        <v>3493913.31</v>
      </c>
      <c r="F17" s="57">
        <f t="shared" si="0"/>
        <v>3923186.69</v>
      </c>
    </row>
    <row r="18" spans="1:6" ht="22.5">
      <c r="A18" s="25" t="s">
        <v>168</v>
      </c>
      <c r="B18" s="64" t="s">
        <v>160</v>
      </c>
      <c r="C18" s="27" t="s">
        <v>169</v>
      </c>
      <c r="D18" s="28">
        <v>4694900</v>
      </c>
      <c r="E18" s="65">
        <v>2344426.02</v>
      </c>
      <c r="F18" s="66">
        <f t="shared" si="0"/>
        <v>2350473.98</v>
      </c>
    </row>
    <row r="19" spans="1:6" ht="33.75">
      <c r="A19" s="25" t="s">
        <v>170</v>
      </c>
      <c r="B19" s="64" t="s">
        <v>160</v>
      </c>
      <c r="C19" s="27" t="s">
        <v>171</v>
      </c>
      <c r="D19" s="28">
        <v>369600</v>
      </c>
      <c r="E19" s="65">
        <v>163447.20000000001</v>
      </c>
      <c r="F19" s="66">
        <f t="shared" si="0"/>
        <v>206152.8</v>
      </c>
    </row>
    <row r="20" spans="1:6" ht="33.75">
      <c r="A20" s="25" t="s">
        <v>172</v>
      </c>
      <c r="B20" s="64" t="s">
        <v>160</v>
      </c>
      <c r="C20" s="27" t="s">
        <v>173</v>
      </c>
      <c r="D20" s="28">
        <v>1420700</v>
      </c>
      <c r="E20" s="65">
        <v>615761.28</v>
      </c>
      <c r="F20" s="66">
        <f t="shared" si="0"/>
        <v>804938.72</v>
      </c>
    </row>
    <row r="21" spans="1:6" ht="33.75">
      <c r="A21" s="25" t="s">
        <v>170</v>
      </c>
      <c r="B21" s="64" t="s">
        <v>160</v>
      </c>
      <c r="C21" s="27" t="s">
        <v>174</v>
      </c>
      <c r="D21" s="28">
        <v>2000</v>
      </c>
      <c r="E21" s="65" t="s">
        <v>45</v>
      </c>
      <c r="F21" s="66">
        <f t="shared" si="0"/>
        <v>2000</v>
      </c>
    </row>
    <row r="22" spans="1:6" ht="22.5">
      <c r="A22" s="25" t="s">
        <v>175</v>
      </c>
      <c r="B22" s="64" t="s">
        <v>160</v>
      </c>
      <c r="C22" s="27" t="s">
        <v>176</v>
      </c>
      <c r="D22" s="28">
        <v>877200</v>
      </c>
      <c r="E22" s="65">
        <v>351082.8</v>
      </c>
      <c r="F22" s="66">
        <f t="shared" si="0"/>
        <v>526117.19999999995</v>
      </c>
    </row>
    <row r="23" spans="1:6" ht="22.5">
      <c r="A23" s="25" t="s">
        <v>177</v>
      </c>
      <c r="B23" s="64" t="s">
        <v>160</v>
      </c>
      <c r="C23" s="27" t="s">
        <v>178</v>
      </c>
      <c r="D23" s="28">
        <v>43500</v>
      </c>
      <c r="E23" s="65">
        <v>18068</v>
      </c>
      <c r="F23" s="66">
        <f t="shared" si="0"/>
        <v>25432</v>
      </c>
    </row>
    <row r="24" spans="1:6">
      <c r="A24" s="25" t="s">
        <v>179</v>
      </c>
      <c r="B24" s="64" t="s">
        <v>160</v>
      </c>
      <c r="C24" s="27" t="s">
        <v>180</v>
      </c>
      <c r="D24" s="28">
        <v>3900</v>
      </c>
      <c r="E24" s="65">
        <v>928</v>
      </c>
      <c r="F24" s="66">
        <f t="shared" si="0"/>
        <v>2972</v>
      </c>
    </row>
    <row r="25" spans="1:6">
      <c r="A25" s="25" t="s">
        <v>181</v>
      </c>
      <c r="B25" s="64" t="s">
        <v>160</v>
      </c>
      <c r="C25" s="27" t="s">
        <v>182</v>
      </c>
      <c r="D25" s="28">
        <v>100</v>
      </c>
      <c r="E25" s="65">
        <v>0.01</v>
      </c>
      <c r="F25" s="66">
        <f t="shared" si="0"/>
        <v>99.99</v>
      </c>
    </row>
    <row r="26" spans="1:6" ht="22.5">
      <c r="A26" s="25" t="s">
        <v>175</v>
      </c>
      <c r="B26" s="64" t="s">
        <v>160</v>
      </c>
      <c r="C26" s="27" t="s">
        <v>183</v>
      </c>
      <c r="D26" s="28">
        <v>5000</v>
      </c>
      <c r="E26" s="65" t="s">
        <v>45</v>
      </c>
      <c r="F26" s="66">
        <f t="shared" si="0"/>
        <v>5000</v>
      </c>
    </row>
    <row r="27" spans="1:6" ht="22.5">
      <c r="A27" s="25" t="s">
        <v>175</v>
      </c>
      <c r="B27" s="64" t="s">
        <v>160</v>
      </c>
      <c r="C27" s="27" t="s">
        <v>184</v>
      </c>
      <c r="D27" s="28">
        <v>200</v>
      </c>
      <c r="E27" s="65">
        <v>200</v>
      </c>
      <c r="F27" s="66" t="str">
        <f t="shared" si="0"/>
        <v>-</v>
      </c>
    </row>
    <row r="28" spans="1:6">
      <c r="A28" s="52" t="s">
        <v>185</v>
      </c>
      <c r="B28" s="53" t="s">
        <v>160</v>
      </c>
      <c r="C28" s="54" t="s">
        <v>186</v>
      </c>
      <c r="D28" s="55">
        <v>262000</v>
      </c>
      <c r="E28" s="56">
        <v>202683</v>
      </c>
      <c r="F28" s="57">
        <f t="shared" si="0"/>
        <v>59317</v>
      </c>
    </row>
    <row r="29" spans="1:6" ht="22.5">
      <c r="A29" s="25" t="s">
        <v>175</v>
      </c>
      <c r="B29" s="64" t="s">
        <v>160</v>
      </c>
      <c r="C29" s="27" t="s">
        <v>187</v>
      </c>
      <c r="D29" s="28">
        <v>5000</v>
      </c>
      <c r="E29" s="65">
        <v>5000</v>
      </c>
      <c r="F29" s="66" t="str">
        <f t="shared" si="0"/>
        <v>-</v>
      </c>
    </row>
    <row r="30" spans="1:6" ht="22.5">
      <c r="A30" s="25" t="s">
        <v>175</v>
      </c>
      <c r="B30" s="64" t="s">
        <v>160</v>
      </c>
      <c r="C30" s="27" t="s">
        <v>188</v>
      </c>
      <c r="D30" s="28">
        <v>1000</v>
      </c>
      <c r="E30" s="65">
        <v>1000</v>
      </c>
      <c r="F30" s="66" t="str">
        <f t="shared" si="0"/>
        <v>-</v>
      </c>
    </row>
    <row r="31" spans="1:6" ht="22.5">
      <c r="A31" s="25" t="s">
        <v>175</v>
      </c>
      <c r="B31" s="64" t="s">
        <v>160</v>
      </c>
      <c r="C31" s="27" t="s">
        <v>189</v>
      </c>
      <c r="D31" s="28">
        <v>5000</v>
      </c>
      <c r="E31" s="65" t="s">
        <v>45</v>
      </c>
      <c r="F31" s="66">
        <f t="shared" si="0"/>
        <v>5000</v>
      </c>
    </row>
    <row r="32" spans="1:6">
      <c r="A32" s="25" t="s">
        <v>181</v>
      </c>
      <c r="B32" s="64" t="s">
        <v>160</v>
      </c>
      <c r="C32" s="27" t="s">
        <v>190</v>
      </c>
      <c r="D32" s="28">
        <v>30000</v>
      </c>
      <c r="E32" s="65">
        <v>20000</v>
      </c>
      <c r="F32" s="66">
        <f t="shared" si="0"/>
        <v>10000</v>
      </c>
    </row>
    <row r="33" spans="1:6" ht="22.5">
      <c r="A33" s="25" t="s">
        <v>175</v>
      </c>
      <c r="B33" s="64" t="s">
        <v>160</v>
      </c>
      <c r="C33" s="27" t="s">
        <v>191</v>
      </c>
      <c r="D33" s="28">
        <v>10000</v>
      </c>
      <c r="E33" s="65">
        <v>7428</v>
      </c>
      <c r="F33" s="66">
        <f t="shared" si="0"/>
        <v>2572</v>
      </c>
    </row>
    <row r="34" spans="1:6" ht="22.5">
      <c r="A34" s="25" t="s">
        <v>175</v>
      </c>
      <c r="B34" s="64" t="s">
        <v>160</v>
      </c>
      <c r="C34" s="27" t="s">
        <v>192</v>
      </c>
      <c r="D34" s="28">
        <v>204000</v>
      </c>
      <c r="E34" s="65">
        <v>168255</v>
      </c>
      <c r="F34" s="66">
        <f t="shared" si="0"/>
        <v>35745</v>
      </c>
    </row>
    <row r="35" spans="1:6">
      <c r="A35" s="25" t="s">
        <v>150</v>
      </c>
      <c r="B35" s="64" t="s">
        <v>160</v>
      </c>
      <c r="C35" s="27" t="s">
        <v>193</v>
      </c>
      <c r="D35" s="28">
        <v>2000</v>
      </c>
      <c r="E35" s="65">
        <v>1000</v>
      </c>
      <c r="F35" s="66">
        <f t="shared" si="0"/>
        <v>1000</v>
      </c>
    </row>
    <row r="36" spans="1:6" ht="22.5">
      <c r="A36" s="25" t="s">
        <v>175</v>
      </c>
      <c r="B36" s="64" t="s">
        <v>160</v>
      </c>
      <c r="C36" s="27" t="s">
        <v>194</v>
      </c>
      <c r="D36" s="28">
        <v>5000</v>
      </c>
      <c r="E36" s="65" t="s">
        <v>45</v>
      </c>
      <c r="F36" s="66">
        <f t="shared" si="0"/>
        <v>5000</v>
      </c>
    </row>
    <row r="37" spans="1:6">
      <c r="A37" s="52" t="s">
        <v>195</v>
      </c>
      <c r="B37" s="53" t="s">
        <v>160</v>
      </c>
      <c r="C37" s="54" t="s">
        <v>196</v>
      </c>
      <c r="D37" s="55">
        <v>294000</v>
      </c>
      <c r="E37" s="56">
        <v>136205.76000000001</v>
      </c>
      <c r="F37" s="57">
        <f t="shared" si="0"/>
        <v>157794.23999999999</v>
      </c>
    </row>
    <row r="38" spans="1:6">
      <c r="A38" s="52" t="s">
        <v>197</v>
      </c>
      <c r="B38" s="53" t="s">
        <v>160</v>
      </c>
      <c r="C38" s="54" t="s">
        <v>198</v>
      </c>
      <c r="D38" s="55">
        <v>294000</v>
      </c>
      <c r="E38" s="56">
        <v>136205.76000000001</v>
      </c>
      <c r="F38" s="57">
        <f t="shared" si="0"/>
        <v>157794.23999999999</v>
      </c>
    </row>
    <row r="39" spans="1:6" ht="22.5">
      <c r="A39" s="25" t="s">
        <v>168</v>
      </c>
      <c r="B39" s="64" t="s">
        <v>160</v>
      </c>
      <c r="C39" s="27" t="s">
        <v>199</v>
      </c>
      <c r="D39" s="28">
        <v>218300</v>
      </c>
      <c r="E39" s="65">
        <v>107051.39</v>
      </c>
      <c r="F39" s="66">
        <f t="shared" si="0"/>
        <v>111248.61</v>
      </c>
    </row>
    <row r="40" spans="1:6" ht="33.75">
      <c r="A40" s="25" t="s">
        <v>172</v>
      </c>
      <c r="B40" s="64" t="s">
        <v>160</v>
      </c>
      <c r="C40" s="27" t="s">
        <v>200</v>
      </c>
      <c r="D40" s="28">
        <v>75700</v>
      </c>
      <c r="E40" s="65">
        <v>29154.37</v>
      </c>
      <c r="F40" s="66">
        <f t="shared" si="0"/>
        <v>46545.630000000005</v>
      </c>
    </row>
    <row r="41" spans="1:6" ht="22.5">
      <c r="A41" s="52" t="s">
        <v>201</v>
      </c>
      <c r="B41" s="53" t="s">
        <v>160</v>
      </c>
      <c r="C41" s="54" t="s">
        <v>202</v>
      </c>
      <c r="D41" s="55">
        <v>126800</v>
      </c>
      <c r="E41" s="56">
        <v>63030</v>
      </c>
      <c r="F41" s="57">
        <f t="shared" si="0"/>
        <v>63770</v>
      </c>
    </row>
    <row r="42" spans="1:6" ht="33.75">
      <c r="A42" s="52" t="s">
        <v>203</v>
      </c>
      <c r="B42" s="53" t="s">
        <v>160</v>
      </c>
      <c r="C42" s="54" t="s">
        <v>204</v>
      </c>
      <c r="D42" s="55">
        <v>126800</v>
      </c>
      <c r="E42" s="56">
        <v>63030</v>
      </c>
      <c r="F42" s="57">
        <f t="shared" si="0"/>
        <v>63770</v>
      </c>
    </row>
    <row r="43" spans="1:6" ht="22.5">
      <c r="A43" s="25" t="s">
        <v>175</v>
      </c>
      <c r="B43" s="64" t="s">
        <v>160</v>
      </c>
      <c r="C43" s="27" t="s">
        <v>205</v>
      </c>
      <c r="D43" s="28">
        <v>121800</v>
      </c>
      <c r="E43" s="65">
        <v>62030</v>
      </c>
      <c r="F43" s="66">
        <f t="shared" si="0"/>
        <v>59770</v>
      </c>
    </row>
    <row r="44" spans="1:6" ht="22.5">
      <c r="A44" s="25" t="s">
        <v>175</v>
      </c>
      <c r="B44" s="64" t="s">
        <v>160</v>
      </c>
      <c r="C44" s="27" t="s">
        <v>206</v>
      </c>
      <c r="D44" s="28">
        <v>2000</v>
      </c>
      <c r="E44" s="65" t="s">
        <v>45</v>
      </c>
      <c r="F44" s="66">
        <f t="shared" si="0"/>
        <v>2000</v>
      </c>
    </row>
    <row r="45" spans="1:6" ht="22.5">
      <c r="A45" s="25" t="s">
        <v>175</v>
      </c>
      <c r="B45" s="64" t="s">
        <v>160</v>
      </c>
      <c r="C45" s="27" t="s">
        <v>207</v>
      </c>
      <c r="D45" s="28">
        <v>3000</v>
      </c>
      <c r="E45" s="65">
        <v>1000</v>
      </c>
      <c r="F45" s="66">
        <f t="shared" si="0"/>
        <v>2000</v>
      </c>
    </row>
    <row r="46" spans="1:6">
      <c r="A46" s="52" t="s">
        <v>208</v>
      </c>
      <c r="B46" s="53" t="s">
        <v>160</v>
      </c>
      <c r="C46" s="54" t="s">
        <v>209</v>
      </c>
      <c r="D46" s="55">
        <v>1000</v>
      </c>
      <c r="E46" s="56" t="s">
        <v>45</v>
      </c>
      <c r="F46" s="57">
        <f t="shared" si="0"/>
        <v>1000</v>
      </c>
    </row>
    <row r="47" spans="1:6">
      <c r="A47" s="52" t="s">
        <v>210</v>
      </c>
      <c r="B47" s="53" t="s">
        <v>160</v>
      </c>
      <c r="C47" s="54" t="s">
        <v>211</v>
      </c>
      <c r="D47" s="55">
        <v>1000</v>
      </c>
      <c r="E47" s="56" t="s">
        <v>45</v>
      </c>
      <c r="F47" s="57">
        <f t="shared" ref="F47:F78" si="1">IF(OR(D47="-",IF(E47="-",0,E47)&gt;=IF(D47="-",0,D47)),"-",IF(D47="-",0,D47)-IF(E47="-",0,E47))</f>
        <v>1000</v>
      </c>
    </row>
    <row r="48" spans="1:6" ht="22.5">
      <c r="A48" s="25" t="s">
        <v>175</v>
      </c>
      <c r="B48" s="64" t="s">
        <v>160</v>
      </c>
      <c r="C48" s="27" t="s">
        <v>212</v>
      </c>
      <c r="D48" s="28">
        <v>1000</v>
      </c>
      <c r="E48" s="65" t="s">
        <v>45</v>
      </c>
      <c r="F48" s="66">
        <f t="shared" si="1"/>
        <v>1000</v>
      </c>
    </row>
    <row r="49" spans="1:6">
      <c r="A49" s="52" t="s">
        <v>213</v>
      </c>
      <c r="B49" s="53" t="s">
        <v>160</v>
      </c>
      <c r="C49" s="54" t="s">
        <v>214</v>
      </c>
      <c r="D49" s="55">
        <v>5575700</v>
      </c>
      <c r="E49" s="56">
        <v>928876.3</v>
      </c>
      <c r="F49" s="57">
        <f t="shared" si="1"/>
        <v>4646823.7</v>
      </c>
    </row>
    <row r="50" spans="1:6">
      <c r="A50" s="52" t="s">
        <v>215</v>
      </c>
      <c r="B50" s="53" t="s">
        <v>160</v>
      </c>
      <c r="C50" s="54" t="s">
        <v>216</v>
      </c>
      <c r="D50" s="55">
        <v>158000</v>
      </c>
      <c r="E50" s="56">
        <v>157866</v>
      </c>
      <c r="F50" s="57">
        <f t="shared" si="1"/>
        <v>134</v>
      </c>
    </row>
    <row r="51" spans="1:6" ht="22.5">
      <c r="A51" s="25" t="s">
        <v>175</v>
      </c>
      <c r="B51" s="64" t="s">
        <v>160</v>
      </c>
      <c r="C51" s="27" t="s">
        <v>217</v>
      </c>
      <c r="D51" s="28">
        <v>158000</v>
      </c>
      <c r="E51" s="65">
        <v>157866</v>
      </c>
      <c r="F51" s="66">
        <f t="shared" si="1"/>
        <v>134</v>
      </c>
    </row>
    <row r="52" spans="1:6">
      <c r="A52" s="52" t="s">
        <v>218</v>
      </c>
      <c r="B52" s="53" t="s">
        <v>160</v>
      </c>
      <c r="C52" s="54" t="s">
        <v>219</v>
      </c>
      <c r="D52" s="55">
        <v>5417700</v>
      </c>
      <c r="E52" s="56">
        <v>771010.3</v>
      </c>
      <c r="F52" s="57">
        <f t="shared" si="1"/>
        <v>4646689.7</v>
      </c>
    </row>
    <row r="53" spans="1:6" ht="22.5">
      <c r="A53" s="25" t="s">
        <v>175</v>
      </c>
      <c r="B53" s="64" t="s">
        <v>160</v>
      </c>
      <c r="C53" s="27" t="s">
        <v>220</v>
      </c>
      <c r="D53" s="28">
        <v>120000</v>
      </c>
      <c r="E53" s="65">
        <v>46322.52</v>
      </c>
      <c r="F53" s="66">
        <f t="shared" si="1"/>
        <v>73677.48000000001</v>
      </c>
    </row>
    <row r="54" spans="1:6" ht="22.5">
      <c r="A54" s="25" t="s">
        <v>177</v>
      </c>
      <c r="B54" s="64" t="s">
        <v>160</v>
      </c>
      <c r="C54" s="27" t="s">
        <v>221</v>
      </c>
      <c r="D54" s="28">
        <v>1594700</v>
      </c>
      <c r="E54" s="65">
        <v>85269.27</v>
      </c>
      <c r="F54" s="66">
        <f t="shared" si="1"/>
        <v>1509430.73</v>
      </c>
    </row>
    <row r="55" spans="1:6" ht="22.5">
      <c r="A55" s="25" t="s">
        <v>175</v>
      </c>
      <c r="B55" s="64" t="s">
        <v>160</v>
      </c>
      <c r="C55" s="27" t="s">
        <v>222</v>
      </c>
      <c r="D55" s="28">
        <v>509100</v>
      </c>
      <c r="E55" s="65">
        <v>277204.59999999998</v>
      </c>
      <c r="F55" s="66">
        <f t="shared" si="1"/>
        <v>231895.40000000002</v>
      </c>
    </row>
    <row r="56" spans="1:6" ht="22.5">
      <c r="A56" s="25" t="s">
        <v>175</v>
      </c>
      <c r="B56" s="64" t="s">
        <v>160</v>
      </c>
      <c r="C56" s="27" t="s">
        <v>223</v>
      </c>
      <c r="D56" s="28">
        <v>1133000</v>
      </c>
      <c r="E56" s="65">
        <v>345413.91</v>
      </c>
      <c r="F56" s="66">
        <f t="shared" si="1"/>
        <v>787586.09000000008</v>
      </c>
    </row>
    <row r="57" spans="1:6" ht="22.5">
      <c r="A57" s="25" t="s">
        <v>175</v>
      </c>
      <c r="B57" s="64" t="s">
        <v>160</v>
      </c>
      <c r="C57" s="27" t="s">
        <v>224</v>
      </c>
      <c r="D57" s="28">
        <v>30000</v>
      </c>
      <c r="E57" s="65" t="s">
        <v>45</v>
      </c>
      <c r="F57" s="66">
        <f t="shared" si="1"/>
        <v>30000</v>
      </c>
    </row>
    <row r="58" spans="1:6" ht="22.5">
      <c r="A58" s="25" t="s">
        <v>175</v>
      </c>
      <c r="B58" s="64" t="s">
        <v>160</v>
      </c>
      <c r="C58" s="27" t="s">
        <v>225</v>
      </c>
      <c r="D58" s="28">
        <v>5000</v>
      </c>
      <c r="E58" s="65" t="s">
        <v>45</v>
      </c>
      <c r="F58" s="66">
        <f t="shared" si="1"/>
        <v>5000</v>
      </c>
    </row>
    <row r="59" spans="1:6">
      <c r="A59" s="25" t="s">
        <v>150</v>
      </c>
      <c r="B59" s="64" t="s">
        <v>160</v>
      </c>
      <c r="C59" s="27" t="s">
        <v>226</v>
      </c>
      <c r="D59" s="28">
        <v>28800</v>
      </c>
      <c r="E59" s="65">
        <v>16800</v>
      </c>
      <c r="F59" s="66">
        <f t="shared" si="1"/>
        <v>12000</v>
      </c>
    </row>
    <row r="60" spans="1:6" ht="22.5">
      <c r="A60" s="25" t="s">
        <v>175</v>
      </c>
      <c r="B60" s="64" t="s">
        <v>160</v>
      </c>
      <c r="C60" s="27" t="s">
        <v>227</v>
      </c>
      <c r="D60" s="28">
        <v>1997100</v>
      </c>
      <c r="E60" s="65" t="s">
        <v>45</v>
      </c>
      <c r="F60" s="66">
        <f t="shared" si="1"/>
        <v>1997100</v>
      </c>
    </row>
    <row r="61" spans="1:6">
      <c r="A61" s="52" t="s">
        <v>228</v>
      </c>
      <c r="B61" s="53" t="s">
        <v>160</v>
      </c>
      <c r="C61" s="54" t="s">
        <v>229</v>
      </c>
      <c r="D61" s="55">
        <v>112000</v>
      </c>
      <c r="E61" s="56">
        <v>112000</v>
      </c>
      <c r="F61" s="57" t="str">
        <f t="shared" si="1"/>
        <v>-</v>
      </c>
    </row>
    <row r="62" spans="1:6" ht="22.5">
      <c r="A62" s="52" t="s">
        <v>230</v>
      </c>
      <c r="B62" s="53" t="s">
        <v>160</v>
      </c>
      <c r="C62" s="54" t="s">
        <v>231</v>
      </c>
      <c r="D62" s="55">
        <v>112000</v>
      </c>
      <c r="E62" s="56">
        <v>112000</v>
      </c>
      <c r="F62" s="57" t="str">
        <f t="shared" si="1"/>
        <v>-</v>
      </c>
    </row>
    <row r="63" spans="1:6" ht="22.5">
      <c r="A63" s="25" t="s">
        <v>175</v>
      </c>
      <c r="B63" s="64" t="s">
        <v>160</v>
      </c>
      <c r="C63" s="27" t="s">
        <v>232</v>
      </c>
      <c r="D63" s="28">
        <v>112000</v>
      </c>
      <c r="E63" s="65">
        <v>112000</v>
      </c>
      <c r="F63" s="66" t="str">
        <f t="shared" si="1"/>
        <v>-</v>
      </c>
    </row>
    <row r="64" spans="1:6">
      <c r="A64" s="52" t="s">
        <v>233</v>
      </c>
      <c r="B64" s="53" t="s">
        <v>160</v>
      </c>
      <c r="C64" s="54" t="s">
        <v>234</v>
      </c>
      <c r="D64" s="55">
        <v>20000</v>
      </c>
      <c r="E64" s="56" t="s">
        <v>45</v>
      </c>
      <c r="F64" s="57">
        <f t="shared" si="1"/>
        <v>20000</v>
      </c>
    </row>
    <row r="65" spans="1:6" ht="22.5">
      <c r="A65" s="52" t="s">
        <v>235</v>
      </c>
      <c r="B65" s="53" t="s">
        <v>160</v>
      </c>
      <c r="C65" s="54" t="s">
        <v>236</v>
      </c>
      <c r="D65" s="55">
        <v>20000</v>
      </c>
      <c r="E65" s="56" t="s">
        <v>45</v>
      </c>
      <c r="F65" s="57">
        <f t="shared" si="1"/>
        <v>20000</v>
      </c>
    </row>
    <row r="66" spans="1:6" ht="22.5">
      <c r="A66" s="25" t="s">
        <v>175</v>
      </c>
      <c r="B66" s="64" t="s">
        <v>160</v>
      </c>
      <c r="C66" s="27" t="s">
        <v>237</v>
      </c>
      <c r="D66" s="28">
        <v>20000</v>
      </c>
      <c r="E66" s="65" t="s">
        <v>45</v>
      </c>
      <c r="F66" s="66">
        <f t="shared" si="1"/>
        <v>20000</v>
      </c>
    </row>
    <row r="67" spans="1:6">
      <c r="A67" s="52" t="s">
        <v>238</v>
      </c>
      <c r="B67" s="53" t="s">
        <v>160</v>
      </c>
      <c r="C67" s="54" t="s">
        <v>239</v>
      </c>
      <c r="D67" s="55">
        <v>7009500</v>
      </c>
      <c r="E67" s="56">
        <v>2925184.39</v>
      </c>
      <c r="F67" s="57">
        <f t="shared" si="1"/>
        <v>4084315.61</v>
      </c>
    </row>
    <row r="68" spans="1:6">
      <c r="A68" s="52" t="s">
        <v>240</v>
      </c>
      <c r="B68" s="53" t="s">
        <v>160</v>
      </c>
      <c r="C68" s="54" t="s">
        <v>241</v>
      </c>
      <c r="D68" s="55">
        <v>7009500</v>
      </c>
      <c r="E68" s="56">
        <v>2925184.39</v>
      </c>
      <c r="F68" s="57">
        <f t="shared" si="1"/>
        <v>4084315.61</v>
      </c>
    </row>
    <row r="69" spans="1:6" ht="22.5">
      <c r="A69" s="25" t="s">
        <v>175</v>
      </c>
      <c r="B69" s="64" t="s">
        <v>160</v>
      </c>
      <c r="C69" s="27" t="s">
        <v>242</v>
      </c>
      <c r="D69" s="28">
        <v>15000</v>
      </c>
      <c r="E69" s="65" t="s">
        <v>45</v>
      </c>
      <c r="F69" s="66">
        <f t="shared" si="1"/>
        <v>15000</v>
      </c>
    </row>
    <row r="70" spans="1:6" ht="45">
      <c r="A70" s="25" t="s">
        <v>243</v>
      </c>
      <c r="B70" s="64" t="s">
        <v>160</v>
      </c>
      <c r="C70" s="27" t="s">
        <v>244</v>
      </c>
      <c r="D70" s="28">
        <v>4891500</v>
      </c>
      <c r="E70" s="65">
        <v>2835200</v>
      </c>
      <c r="F70" s="66">
        <f t="shared" si="1"/>
        <v>2056300</v>
      </c>
    </row>
    <row r="71" spans="1:6">
      <c r="A71" s="25" t="s">
        <v>245</v>
      </c>
      <c r="B71" s="64" t="s">
        <v>160</v>
      </c>
      <c r="C71" s="27" t="s">
        <v>246</v>
      </c>
      <c r="D71" s="28">
        <v>100000</v>
      </c>
      <c r="E71" s="65">
        <v>89984.39</v>
      </c>
      <c r="F71" s="66">
        <f t="shared" si="1"/>
        <v>10015.61</v>
      </c>
    </row>
    <row r="72" spans="1:6">
      <c r="A72" s="25" t="s">
        <v>245</v>
      </c>
      <c r="B72" s="64" t="s">
        <v>160</v>
      </c>
      <c r="C72" s="27" t="s">
        <v>247</v>
      </c>
      <c r="D72" s="28">
        <v>1998000</v>
      </c>
      <c r="E72" s="65" t="s">
        <v>45</v>
      </c>
      <c r="F72" s="66">
        <f t="shared" si="1"/>
        <v>1998000</v>
      </c>
    </row>
    <row r="73" spans="1:6">
      <c r="A73" s="25" t="s">
        <v>245</v>
      </c>
      <c r="B73" s="64" t="s">
        <v>160</v>
      </c>
      <c r="C73" s="27" t="s">
        <v>248</v>
      </c>
      <c r="D73" s="28">
        <v>5000</v>
      </c>
      <c r="E73" s="65" t="s">
        <v>45</v>
      </c>
      <c r="F73" s="66">
        <f t="shared" si="1"/>
        <v>5000</v>
      </c>
    </row>
    <row r="74" spans="1:6">
      <c r="A74" s="52" t="s">
        <v>249</v>
      </c>
      <c r="B74" s="53" t="s">
        <v>160</v>
      </c>
      <c r="C74" s="54" t="s">
        <v>250</v>
      </c>
      <c r="D74" s="55">
        <v>91000</v>
      </c>
      <c r="E74" s="56">
        <v>45403.98</v>
      </c>
      <c r="F74" s="57">
        <f t="shared" si="1"/>
        <v>45596.02</v>
      </c>
    </row>
    <row r="75" spans="1:6">
      <c r="A75" s="52" t="s">
        <v>251</v>
      </c>
      <c r="B75" s="53" t="s">
        <v>160</v>
      </c>
      <c r="C75" s="54" t="s">
        <v>252</v>
      </c>
      <c r="D75" s="55">
        <v>91000</v>
      </c>
      <c r="E75" s="56">
        <v>45403.98</v>
      </c>
      <c r="F75" s="57">
        <f t="shared" si="1"/>
        <v>45596.02</v>
      </c>
    </row>
    <row r="76" spans="1:6">
      <c r="A76" s="25" t="s">
        <v>253</v>
      </c>
      <c r="B76" s="64" t="s">
        <v>160</v>
      </c>
      <c r="C76" s="27" t="s">
        <v>254</v>
      </c>
      <c r="D76" s="28">
        <v>91000</v>
      </c>
      <c r="E76" s="65">
        <v>45403.98</v>
      </c>
      <c r="F76" s="66">
        <f t="shared" si="1"/>
        <v>45596.02</v>
      </c>
    </row>
    <row r="77" spans="1:6">
      <c r="A77" s="52" t="s">
        <v>255</v>
      </c>
      <c r="B77" s="53" t="s">
        <v>160</v>
      </c>
      <c r="C77" s="54" t="s">
        <v>256</v>
      </c>
      <c r="D77" s="55">
        <v>6000</v>
      </c>
      <c r="E77" s="56">
        <v>6000</v>
      </c>
      <c r="F77" s="57" t="str">
        <f t="shared" si="1"/>
        <v>-</v>
      </c>
    </row>
    <row r="78" spans="1:6">
      <c r="A78" s="52" t="s">
        <v>257</v>
      </c>
      <c r="B78" s="53" t="s">
        <v>160</v>
      </c>
      <c r="C78" s="54" t="s">
        <v>258</v>
      </c>
      <c r="D78" s="55">
        <v>6000</v>
      </c>
      <c r="E78" s="56">
        <v>6000</v>
      </c>
      <c r="F78" s="57" t="str">
        <f t="shared" si="1"/>
        <v>-</v>
      </c>
    </row>
    <row r="79" spans="1:6" ht="22.5">
      <c r="A79" s="25" t="s">
        <v>175</v>
      </c>
      <c r="B79" s="64" t="s">
        <v>160</v>
      </c>
      <c r="C79" s="27" t="s">
        <v>259</v>
      </c>
      <c r="D79" s="28">
        <v>6000</v>
      </c>
      <c r="E79" s="65">
        <v>6000</v>
      </c>
      <c r="F79" s="66" t="str">
        <f t="shared" ref="F79" si="2">IF(OR(D79="-",IF(E79="-",0,E79)&gt;=IF(D79="-",0,D79)),"-",IF(D79="-",0,D79)-IF(E79="-",0,E79))</f>
        <v>-</v>
      </c>
    </row>
    <row r="80" spans="1:6" ht="9" customHeight="1">
      <c r="A80" s="67"/>
      <c r="B80" s="68"/>
      <c r="C80" s="69"/>
      <c r="D80" s="70"/>
      <c r="E80" s="68"/>
      <c r="F80" s="68"/>
    </row>
    <row r="81" spans="1:6" ht="13.5" customHeight="1">
      <c r="A81" s="71" t="s">
        <v>260</v>
      </c>
      <c r="B81" s="72" t="s">
        <v>261</v>
      </c>
      <c r="C81" s="73" t="s">
        <v>161</v>
      </c>
      <c r="D81" s="74">
        <v>-5820000</v>
      </c>
      <c r="E81" s="74">
        <v>1234296.55</v>
      </c>
      <c r="F81" s="75" t="s">
        <v>262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topLeftCell="A7" workbookViewId="0">
      <selection activeCell="A34" sqref="A34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263</v>
      </c>
      <c r="B1" s="120"/>
      <c r="C1" s="120"/>
      <c r="D1" s="120"/>
      <c r="E1" s="120"/>
      <c r="F1" s="120"/>
    </row>
    <row r="2" spans="1:6" ht="13.15" customHeight="1">
      <c r="A2" s="108" t="s">
        <v>264</v>
      </c>
      <c r="B2" s="108"/>
      <c r="C2" s="108"/>
      <c r="D2" s="108"/>
      <c r="E2" s="108"/>
      <c r="F2" s="108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2" t="s">
        <v>22</v>
      </c>
      <c r="B4" s="96" t="s">
        <v>23</v>
      </c>
      <c r="C4" s="113" t="s">
        <v>265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7" t="s">
        <v>266</v>
      </c>
      <c r="B12" s="78" t="s">
        <v>267</v>
      </c>
      <c r="C12" s="79" t="s">
        <v>161</v>
      </c>
      <c r="D12" s="80">
        <v>2222900</v>
      </c>
      <c r="E12" s="80">
        <v>-1234296.55</v>
      </c>
      <c r="F12" s="81" t="s">
        <v>161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2" t="s">
        <v>268</v>
      </c>
      <c r="B14" s="87" t="s">
        <v>269</v>
      </c>
      <c r="C14" s="88" t="s">
        <v>161</v>
      </c>
      <c r="D14" s="55" t="s">
        <v>45</v>
      </c>
      <c r="E14" s="55" t="s">
        <v>45</v>
      </c>
      <c r="F14" s="57" t="s">
        <v>45</v>
      </c>
    </row>
    <row r="15" spans="1:6">
      <c r="A15" s="82" t="s">
        <v>270</v>
      </c>
      <c r="B15" s="83"/>
      <c r="C15" s="84"/>
      <c r="D15" s="85"/>
      <c r="E15" s="85"/>
      <c r="F15" s="86"/>
    </row>
    <row r="16" spans="1:6">
      <c r="A16" s="52" t="s">
        <v>271</v>
      </c>
      <c r="B16" s="87" t="s">
        <v>272</v>
      </c>
      <c r="C16" s="88" t="s">
        <v>161</v>
      </c>
      <c r="D16" s="55" t="s">
        <v>45</v>
      </c>
      <c r="E16" s="55" t="s">
        <v>45</v>
      </c>
      <c r="F16" s="57" t="s">
        <v>45</v>
      </c>
    </row>
    <row r="17" spans="1:6">
      <c r="A17" s="82" t="s">
        <v>270</v>
      </c>
      <c r="B17" s="83"/>
      <c r="C17" s="84"/>
      <c r="D17" s="85"/>
      <c r="E17" s="85"/>
      <c r="F17" s="86"/>
    </row>
    <row r="18" spans="1:6">
      <c r="A18" s="77" t="s">
        <v>273</v>
      </c>
      <c r="B18" s="78" t="s">
        <v>274</v>
      </c>
      <c r="C18" s="79" t="s">
        <v>275</v>
      </c>
      <c r="D18" s="80">
        <v>2222900</v>
      </c>
      <c r="E18" s="80">
        <v>-1234296.55</v>
      </c>
      <c r="F18" s="81">
        <v>3457196.55</v>
      </c>
    </row>
    <row r="19" spans="1:6" ht="22.5">
      <c r="A19" s="77" t="s">
        <v>276</v>
      </c>
      <c r="B19" s="78" t="s">
        <v>274</v>
      </c>
      <c r="C19" s="79" t="s">
        <v>277</v>
      </c>
      <c r="D19" s="80">
        <v>2222900</v>
      </c>
      <c r="E19" s="80">
        <v>-1234296.55</v>
      </c>
      <c r="F19" s="81">
        <v>3457196.55</v>
      </c>
    </row>
    <row r="20" spans="1:6">
      <c r="A20" s="77" t="s">
        <v>278</v>
      </c>
      <c r="B20" s="78" t="s">
        <v>279</v>
      </c>
      <c r="C20" s="79" t="s">
        <v>280</v>
      </c>
      <c r="D20" s="80">
        <v>-15095100</v>
      </c>
      <c r="E20" s="80">
        <v>-9147593.2899999991</v>
      </c>
      <c r="F20" s="81" t="s">
        <v>262</v>
      </c>
    </row>
    <row r="21" spans="1:6" ht="22.5">
      <c r="A21" s="25" t="s">
        <v>281</v>
      </c>
      <c r="B21" s="26" t="s">
        <v>279</v>
      </c>
      <c r="C21" s="89" t="s">
        <v>282</v>
      </c>
      <c r="D21" s="28">
        <v>-15095100</v>
      </c>
      <c r="E21" s="28">
        <v>-9147593.2899999991</v>
      </c>
      <c r="F21" s="66" t="s">
        <v>262</v>
      </c>
    </row>
    <row r="22" spans="1:6">
      <c r="A22" s="77" t="s">
        <v>283</v>
      </c>
      <c r="B22" s="78" t="s">
        <v>284</v>
      </c>
      <c r="C22" s="79" t="s">
        <v>285</v>
      </c>
      <c r="D22" s="80">
        <v>17318000</v>
      </c>
      <c r="E22" s="80">
        <v>7913296.7400000002</v>
      </c>
      <c r="F22" s="81" t="s">
        <v>262</v>
      </c>
    </row>
    <row r="23" spans="1:6" ht="22.5">
      <c r="A23" s="25" t="s">
        <v>286</v>
      </c>
      <c r="B23" s="26" t="s">
        <v>284</v>
      </c>
      <c r="C23" s="89" t="s">
        <v>287</v>
      </c>
      <c r="D23" s="28">
        <v>17318000</v>
      </c>
      <c r="E23" s="28">
        <v>7913296.7400000002</v>
      </c>
      <c r="F23" s="66" t="s">
        <v>262</v>
      </c>
    </row>
    <row r="24" spans="1:6" ht="12.75" customHeight="1">
      <c r="A24" s="90"/>
      <c r="B24" s="91"/>
      <c r="C24" s="92"/>
      <c r="D24" s="93"/>
      <c r="E24" s="93"/>
      <c r="F24" s="94"/>
    </row>
    <row r="27" spans="1:6" ht="12.75" customHeight="1">
      <c r="A27" t="s">
        <v>305</v>
      </c>
    </row>
    <row r="28" spans="1:6" ht="12.75" customHeight="1">
      <c r="A28" t="s">
        <v>306</v>
      </c>
    </row>
    <row r="29" spans="1:6" ht="12.75" customHeight="1">
      <c r="A29" t="s">
        <v>307</v>
      </c>
      <c r="C29" t="s">
        <v>308</v>
      </c>
    </row>
    <row r="30" spans="1:6" ht="12.75" customHeight="1">
      <c r="A30" t="s">
        <v>309</v>
      </c>
      <c r="C30" t="s">
        <v>310</v>
      </c>
    </row>
    <row r="31" spans="1:6" ht="12.75" customHeight="1">
      <c r="A31" t="s">
        <v>311</v>
      </c>
      <c r="C31" t="s">
        <v>312</v>
      </c>
    </row>
    <row r="32" spans="1:6" ht="12.75" customHeight="1">
      <c r="A32" t="s">
        <v>313</v>
      </c>
    </row>
    <row r="33" spans="1:6" ht="12.75" customHeight="1">
      <c r="A33" s="95" t="s">
        <v>314</v>
      </c>
    </row>
    <row r="34" spans="1:6" ht="12.75" customHeight="1">
      <c r="A34" s="12"/>
    </row>
    <row r="36" spans="1:6" ht="12.75" customHeight="1">
      <c r="A36" s="12"/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288</v>
      </c>
      <c r="B1" t="s">
        <v>289</v>
      </c>
    </row>
    <row r="2" spans="1:2">
      <c r="A2" t="s">
        <v>290</v>
      </c>
      <c r="B2" t="s">
        <v>291</v>
      </c>
    </row>
    <row r="3" spans="1:2">
      <c r="A3" t="s">
        <v>292</v>
      </c>
      <c r="B3" t="s">
        <v>6</v>
      </c>
    </row>
    <row r="4" spans="1:2">
      <c r="A4" t="s">
        <v>293</v>
      </c>
      <c r="B4" t="s">
        <v>294</v>
      </c>
    </row>
    <row r="5" spans="1:2">
      <c r="A5" t="s">
        <v>295</v>
      </c>
      <c r="B5" t="s">
        <v>296</v>
      </c>
    </row>
    <row r="6" spans="1:2">
      <c r="A6" t="s">
        <v>297</v>
      </c>
      <c r="B6" t="s">
        <v>289</v>
      </c>
    </row>
    <row r="7" spans="1:2">
      <c r="A7" t="s">
        <v>298</v>
      </c>
      <c r="B7" t="s">
        <v>299</v>
      </c>
    </row>
    <row r="8" spans="1:2">
      <c r="A8" t="s">
        <v>300</v>
      </c>
      <c r="B8" t="s">
        <v>299</v>
      </c>
    </row>
    <row r="9" spans="1:2">
      <c r="A9" t="s">
        <v>301</v>
      </c>
      <c r="B9" t="s">
        <v>302</v>
      </c>
    </row>
    <row r="10" spans="1:2">
      <c r="A10" t="s">
        <v>303</v>
      </c>
      <c r="B10" t="s">
        <v>19</v>
      </c>
    </row>
    <row r="11" spans="1:2">
      <c r="A11" t="s">
        <v>304</v>
      </c>
      <c r="B11" t="s">
        <v>296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Диана</dc:creator>
  <dc:description>POI HSSF rep:2.55.0.272</dc:description>
  <cp:lastModifiedBy>Людмила</cp:lastModifiedBy>
  <cp:lastPrinted>2023-08-01T08:35:22Z</cp:lastPrinted>
  <dcterms:created xsi:type="dcterms:W3CDTF">2023-08-01T08:16:53Z</dcterms:created>
  <dcterms:modified xsi:type="dcterms:W3CDTF">2023-08-01T08:35:25Z</dcterms:modified>
</cp:coreProperties>
</file>